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ntia\OneDrive\Área de Trabalho\Contole de Estoque 2024\"/>
    </mc:Choice>
  </mc:AlternateContent>
  <bookViews>
    <workbookView xWindow="0" yWindow="0" windowWidth="28800" windowHeight="12435"/>
  </bookViews>
  <sheets>
    <sheet name="SALDO INICIAL" sheetId="1" r:id="rId1"/>
    <sheet name="saldo final" sheetId="6" r:id="rId2"/>
    <sheet name="entradas de material" sheetId="3" r:id="rId3"/>
    <sheet name="MATERIAL" sheetId="7" r:id="rId4"/>
    <sheet name="saida de material" sheetId="4" r:id="rId5"/>
    <sheet name="LOCAL" sheetId="5" r:id="rId6"/>
  </sheets>
  <definedNames>
    <definedName name="LOCAL">LOCAL!$A:$A</definedName>
    <definedName name="MATERIAL">#REF!</definedName>
    <definedName name="produtos">'SALDO INICIAL'!$B:$B</definedName>
    <definedName name="QUANTENT">'entradas de material'!$C:$C</definedName>
    <definedName name="quantientra">'entradas de material'!$C:$C</definedName>
    <definedName name="QUANTINI">'SALDO INICIAL'!$D:$D</definedName>
    <definedName name="quantinic">'SALDO INICIAL'!$D:$D</definedName>
    <definedName name="QUANTSAID">'saida de material'!$D:$D</definedName>
    <definedName name="quantsaida">'saida de material'!$D:$D</definedName>
    <definedName name="TOTINI">'SALDO INICIAL'!$F:$F</definedName>
  </definedNames>
  <calcPr calcId="152511"/>
</workbook>
</file>

<file path=xl/calcChain.xml><?xml version="1.0" encoding="utf-8"?>
<calcChain xmlns="http://schemas.openxmlformats.org/spreadsheetml/2006/main">
  <c r="F106" i="1" l="1"/>
  <c r="F104" i="1"/>
  <c r="F105" i="1"/>
  <c r="F103" i="1" l="1"/>
  <c r="F102" i="1" l="1"/>
  <c r="F101" i="1" l="1"/>
  <c r="F100" i="1" l="1"/>
  <c r="F99" i="1"/>
  <c r="F98" i="1"/>
  <c r="F97" i="1"/>
  <c r="F96" i="1"/>
  <c r="F95" i="1"/>
  <c r="F94" i="1"/>
  <c r="F65" i="1" l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64" i="1"/>
  <c r="F62" i="1" l="1"/>
  <c r="F61" i="1"/>
  <c r="F42" i="1"/>
  <c r="F22" i="1"/>
  <c r="F7" i="1"/>
  <c r="F8" i="1"/>
  <c r="F9" i="1"/>
  <c r="F10" i="1"/>
  <c r="F11" i="1"/>
  <c r="F12" i="1"/>
  <c r="F13" i="1"/>
  <c r="F14" i="1"/>
  <c r="F15" i="1"/>
  <c r="F16" i="1"/>
  <c r="F50" i="6" l="1"/>
  <c r="F16" i="6"/>
  <c r="F15" i="6"/>
  <c r="F14" i="6"/>
  <c r="F13" i="6"/>
  <c r="F61" i="6" l="1"/>
  <c r="F60" i="6"/>
  <c r="F59" i="6"/>
  <c r="F58" i="6"/>
  <c r="F57" i="6"/>
  <c r="F56" i="6"/>
  <c r="F55" i="6"/>
  <c r="F54" i="6"/>
  <c r="F53" i="6"/>
  <c r="F52" i="6"/>
  <c r="F51" i="6"/>
  <c r="F49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62" i="6"/>
  <c r="A3" i="7" l="1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F28" i="6"/>
  <c r="F27" i="6"/>
  <c r="F26" i="6"/>
  <c r="F25" i="6"/>
  <c r="F24" i="6"/>
  <c r="F23" i="6"/>
  <c r="F22" i="6"/>
  <c r="F21" i="6"/>
  <c r="F20" i="6"/>
  <c r="F19" i="6"/>
  <c r="F18" i="6"/>
  <c r="F17" i="6"/>
  <c r="F12" i="6"/>
  <c r="F11" i="6"/>
  <c r="F10" i="6"/>
  <c r="F9" i="6"/>
  <c r="F8" i="6"/>
  <c r="F7" i="6"/>
  <c r="F6" i="6"/>
  <c r="F5" i="6"/>
  <c r="F4" i="6"/>
  <c r="F3" i="6"/>
  <c r="F2" i="6"/>
  <c r="A3" i="6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6" i="1"/>
  <c r="F45" i="1"/>
  <c r="F44" i="1"/>
  <c r="F43" i="1"/>
  <c r="F41" i="1"/>
  <c r="F40" i="1"/>
  <c r="F39" i="1"/>
  <c r="F38" i="1"/>
  <c r="F107" i="1" s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1" i="1"/>
  <c r="F20" i="1"/>
  <c r="F19" i="1"/>
  <c r="F18" i="1"/>
  <c r="F17" i="1"/>
  <c r="F6" i="1"/>
  <c r="F5" i="1"/>
  <c r="F3" i="1"/>
  <c r="F2" i="1"/>
  <c r="F64" i="6" l="1"/>
  <c r="E2" i="3"/>
  <c r="A40" i="1" l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</calcChain>
</file>

<file path=xl/sharedStrings.xml><?xml version="1.0" encoding="utf-8"?>
<sst xmlns="http://schemas.openxmlformats.org/spreadsheetml/2006/main" count="264" uniqueCount="140">
  <si>
    <t>Item</t>
  </si>
  <si>
    <t>DATA</t>
  </si>
  <si>
    <t>QUANTIDADE</t>
  </si>
  <si>
    <t>Borracha  Branca  para  lápis  e  grafite  c/ cinta plástica</t>
  </si>
  <si>
    <t>Caixa  arquivo  em  polionda,  plástico,  em polipropileno  2,2mm,  dimensões mínimas: 350x130x250mm, cor azul</t>
  </si>
  <si>
    <t>Caneta  Esferográfica  Azul,  Escrita Grossa,  Corpo  em  Material  Plástico transparente  com  Orifício  lateral,  carga removível  não  rosqueada,  ponta  de tungstênio com esfera de 1 mm  – cada.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</si>
  <si>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</si>
  <si>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</si>
  <si>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</si>
  <si>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 envelopes  formato  185 mm x 248 mm saco offset – 90 g. cada</t>
  </si>
  <si>
    <t>Caixa  com   envelopes  formato  240 mm x 340 mm saco offset – 75 g. cada</t>
  </si>
  <si>
    <t>Calculadoras de mão com 12 dígitos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</si>
  <si>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</si>
  <si>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</si>
  <si>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</si>
  <si>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</si>
  <si>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</si>
  <si>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</si>
  <si>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</si>
  <si>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</si>
  <si>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</si>
  <si>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Fita  adesiva  transparente  tamanho 45mmx50  mt,  similar  a  Scotch.</t>
  </si>
  <si>
    <t>Perfurador  de  papel  dois  furos  metálico com reservatório plástico para perfuração mínima de 40 folhas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</si>
  <si>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</si>
  <si>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</si>
  <si>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</si>
  <si>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Lápis  preto,  nº  2  cx,  175mm,  formato circular  ou  hexagonal, , fabricação  nacional,  faber  castel  ou similar.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</si>
  <si>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</si>
  <si>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</si>
  <si>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</si>
  <si>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</si>
  <si>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</si>
  <si>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</si>
  <si>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</si>
  <si>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</si>
  <si>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Régua  em  plástico  cristal  transparente  e rígido, com escala milimetrada de 30 cm, 100% poliestireno.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</si>
  <si>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</si>
  <si>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</si>
  <si>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</si>
  <si>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 23/13  -1/2  13  MM(100FLS) C/5000- ACC 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</si>
  <si>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</si>
  <si>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</si>
  <si>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</si>
  <si>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</si>
  <si>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</si>
  <si>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</si>
  <si>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</si>
  <si>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</si>
  <si>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>TOTAL</t>
  </si>
  <si>
    <t xml:space="preserve">Fita dupla face adelbras </t>
  </si>
  <si>
    <t>Notas Auto Adesivas 38x50</t>
  </si>
  <si>
    <t xml:space="preserve">Caneta  Esferográfica  preta,  Escrita Grossa,  Corpo  em  Material  Plástico Transparente  com  Orifício  lateral,  carga removível  não  rosqueada,  ponta  de tungstênio com esfera de 1 mm .cada. </t>
  </si>
  <si>
    <t>Telefone com fio</t>
  </si>
  <si>
    <t>Envelope  plástico  médio  240 mm  x  330  mm  com  quatro  furos.</t>
  </si>
  <si>
    <t>Pasta plástica cor Fume transparente, tipo “L”, tamanho Oficio.</t>
  </si>
  <si>
    <t xml:space="preserve">Filtro de Linha 6 tomadas </t>
  </si>
  <si>
    <t>Toner  original  83A  LaserJet Black Print Cartridge (CE283AE) compatível com a impressora HP laser jet P1102 w</t>
  </si>
  <si>
    <t>Grampeador 26/06</t>
  </si>
  <si>
    <t>.</t>
  </si>
  <si>
    <t>envelope saco oof set branco 90 g</t>
  </si>
  <si>
    <t>prancheta poliester oficio fume</t>
  </si>
  <si>
    <t>livro ata smargem 100 fls</t>
  </si>
  <si>
    <t>suporte de livro acrimet biblicanto</t>
  </si>
  <si>
    <t>organizador de mesa acrimet port lap</t>
  </si>
  <si>
    <t>etiqueta pimaco a4 248</t>
  </si>
  <si>
    <t>PRODUTO</t>
  </si>
  <si>
    <t>VALOR UNITARIO</t>
  </si>
  <si>
    <t>VALOR TOTAL</t>
  </si>
  <si>
    <t>LOCAL</t>
  </si>
  <si>
    <t>Produtos</t>
  </si>
  <si>
    <t>HISTORICO</t>
  </si>
  <si>
    <t>Ternometro infra bateria 32c/429c</t>
  </si>
  <si>
    <t xml:space="preserve">Protetor facial 297mm x 240mm lente </t>
  </si>
  <si>
    <t>QUANT.</t>
  </si>
  <si>
    <t>UNIT. (R$)</t>
  </si>
  <si>
    <t xml:space="preserve"> (R$)</t>
  </si>
  <si>
    <t>Cartucho compatvivel com impressora hp 435a</t>
  </si>
  <si>
    <t>Refil tinta compativel epson t504/544 black</t>
  </si>
  <si>
    <t>cartucho compativel hp cf402a 1,5k</t>
  </si>
  <si>
    <t>cartucho compativel hp cf403a 1,5 k</t>
  </si>
  <si>
    <t>cartucho compativel hp cf401a 1,5k</t>
  </si>
  <si>
    <t>Fita adesiva transparente tamanhao 12mm x40mm</t>
  </si>
  <si>
    <t>Corretivo em fita</t>
  </si>
  <si>
    <t>Porta caneta</t>
  </si>
  <si>
    <t xml:space="preserve">Pasta suspensa kraft 170g hast </t>
  </si>
  <si>
    <t>Pasta plástica cor transparente transparente, tipo “L”, tamanho Oficio.</t>
  </si>
  <si>
    <t>cartucho compativel hp cf400a 1,5k</t>
  </si>
  <si>
    <t>Cartucho compatível com impressora tipo brother tn 750</t>
  </si>
  <si>
    <t>Cartucho compatível com impressora tipo brother tn 1060</t>
  </si>
  <si>
    <t>Fita  adesiva  transparente  tamanho 45mmx45  mt,  similar  a  Scotch.</t>
  </si>
  <si>
    <t>Pacote grampo plástico dellofix 195x7x58 50unidades</t>
  </si>
  <si>
    <t>Pacote grampo plástico dellofix 300x9x112 50unidades</t>
  </si>
  <si>
    <t xml:space="preserve">Placa de extintor </t>
  </si>
  <si>
    <t>Pacote c/100 unidades de envelope saco kraft branco 75g 229x324</t>
  </si>
  <si>
    <t>Pacote c/100 unidades de envelope saco kraft marrom 75g 229x324</t>
  </si>
  <si>
    <t xml:space="preserve">Envelopes ofício sem rpc 229x114mm caixa c/100 unidades 75g </t>
  </si>
  <si>
    <t xml:space="preserve">Envelope com a logotipo da câmara municipal </t>
  </si>
  <si>
    <t>Envelope branco</t>
  </si>
  <si>
    <t>Pasta suspensa kraft 170g</t>
  </si>
  <si>
    <t>Cartucho toner TN 750</t>
  </si>
  <si>
    <t>Cartucho tuner CF 400X</t>
  </si>
  <si>
    <t>Cartucho tuner CF 401X</t>
  </si>
  <si>
    <t>Cartucho tuner CF 402X</t>
  </si>
  <si>
    <t>Cartucho tuner DR 1060</t>
  </si>
  <si>
    <t>Cartucho tuner CCT-CF400A</t>
  </si>
  <si>
    <t>Cartucho tuner CCT-CF401A</t>
  </si>
  <si>
    <t>Cartucho tuner CCT-CF402A</t>
  </si>
  <si>
    <t>Cartucho tuner CCT-CF403A</t>
  </si>
  <si>
    <t>Clips  grande  niquelado  NR  2/0  c/100 und. tratamento superficial niquelado</t>
  </si>
  <si>
    <t xml:space="preserve"> Grampo de papel 23/13   caixa c/5.000 unidades</t>
  </si>
  <si>
    <t xml:space="preserve"> Grampo de papel 23/8   caixa c/5.000 unidades</t>
  </si>
  <si>
    <t xml:space="preserve"> Grampo de papel 23/6   caixa c/10.000 unidades</t>
  </si>
  <si>
    <t xml:space="preserve"> Grampo de papel 23/24   caixa c/1.000 unidades</t>
  </si>
  <si>
    <t>Rolo de fita durex 12mm x 40m</t>
  </si>
  <si>
    <t>Bloco de postit 38x50mm</t>
  </si>
  <si>
    <t xml:space="preserve">Lata de clips de aço galvanizado 500g 805 unidades </t>
  </si>
  <si>
    <t>Mouse</t>
  </si>
  <si>
    <t>Teclado</t>
  </si>
  <si>
    <t>Chaveiros coloridos</t>
  </si>
  <si>
    <t>Pacote de elastico</t>
  </si>
  <si>
    <t>Luz de emêrgencia LED</t>
  </si>
  <si>
    <t>Arquivo morto novaonda facil 250x130x350mm az 0440 5 unidades cada pacote</t>
  </si>
  <si>
    <t>Grampo trilho plastico estendido branco p600fls 75</t>
  </si>
  <si>
    <t>Papel A4 branco, tamanho 210x297 m, 75g/m2, resma c/500 fls. Chamex</t>
  </si>
  <si>
    <t>Pilha alcalina pequena AA Duracell BT 4UN</t>
  </si>
  <si>
    <t>Pilha alcalina palito AAA Duracell BT 4UN</t>
  </si>
  <si>
    <t>Saco plastico PP A4 4 furos 0,05mm A405-400 Spiral</t>
  </si>
  <si>
    <t>Kit wireless (tecladomouse) preto app-tech</t>
  </si>
  <si>
    <t>Toner Compativel com impressora HP P1102W Print</t>
  </si>
  <si>
    <t>Nobreak NSH 600va 6 tomadas bivolt 4129 Ragtech CX</t>
  </si>
  <si>
    <t>Pen Drive 64gb USB 2.0 Twist preto PD590 Miltilase</t>
  </si>
  <si>
    <t>Cabo de rede  CAT.5e 2m azul</t>
  </si>
  <si>
    <t>Cabo de rede  CAT.5e 10m azul</t>
  </si>
  <si>
    <t>Switch 8 portas 10100 não gerenciavel</t>
  </si>
  <si>
    <t>Gabinete Cristina Balestra</t>
  </si>
  <si>
    <t>22.05.24</t>
  </si>
  <si>
    <t>caneta esferográfica azul</t>
  </si>
  <si>
    <t>Gabinete Prof. Valdir Costa</t>
  </si>
  <si>
    <t>08.05.24</t>
  </si>
  <si>
    <t>envelopes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</si>
</sst>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8" fillId="0" borderId="0" xfId="0" applyFont="1" applyAlignment="1">
      <alignment horizontal="center"/>
    </xf>
    <xf numFmtId="14" fontId="0" fillId="0" borderId="0" xfId="0" applyNumberFormat="1"/>
    <xf numFmtId="0" fontId="0" fillId="0" borderId="2" xfId="0" applyBorder="1" applyAlignment="1">
      <alignment horizontal="right"/>
    </xf>
    <xf numFmtId="0" fontId="2" fillId="0" borderId="3" xfId="0" applyFont="1" applyBorder="1" applyAlignment="1">
      <alignment wrapText="1"/>
    </xf>
    <xf numFmtId="0" fontId="10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right"/>
    </xf>
    <xf numFmtId="0" fontId="0" fillId="2" borderId="0" xfId="0" applyFill="1"/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1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/>
    <xf numFmtId="0" fontId="11" fillId="0" borderId="2" xfId="0" applyFont="1" applyBorder="1" applyAlignment="1">
      <alignment horizontal="right"/>
    </xf>
    <xf numFmtId="0" fontId="11" fillId="2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11" fillId="2" borderId="1" xfId="0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11" fillId="0" borderId="3" xfId="0" applyFont="1" applyBorder="1" applyAlignment="1">
      <alignment wrapText="1"/>
    </xf>
    <xf numFmtId="0" fontId="11" fillId="0" borderId="2" xfId="0" applyFont="1" applyBorder="1" applyAlignment="1">
      <alignment wrapText="1"/>
    </xf>
    <xf numFmtId="4" fontId="11" fillId="0" borderId="2" xfId="0" applyNumberFormat="1" applyFont="1" applyBorder="1" applyAlignment="1">
      <alignment horizontal="right"/>
    </xf>
    <xf numFmtId="0" fontId="11" fillId="0" borderId="6" xfId="0" applyFont="1" applyBorder="1"/>
    <xf numFmtId="0" fontId="4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0" fillId="0" borderId="7" xfId="0" applyBorder="1"/>
    <xf numFmtId="0" fontId="3" fillId="0" borderId="8" xfId="0" applyFont="1" applyBorder="1"/>
    <xf numFmtId="4" fontId="0" fillId="0" borderId="2" xfId="0" applyNumberFormat="1" applyBorder="1" applyAlignment="1">
      <alignment horizontal="right"/>
    </xf>
    <xf numFmtId="2" fontId="0" fillId="0" borderId="2" xfId="0" applyNumberFormat="1" applyBorder="1" applyAlignment="1">
      <alignment horizontal="right"/>
    </xf>
    <xf numFmtId="0" fontId="0" fillId="0" borderId="2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"/>
  <sheetViews>
    <sheetView tabSelected="1" workbookViewId="0">
      <selection activeCell="B18" sqref="B18"/>
    </sheetView>
  </sheetViews>
  <sheetFormatPr defaultRowHeight="15" x14ac:dyDescent="0.25"/>
  <cols>
    <col min="1" max="1" width="6.7109375" bestFit="1" customWidth="1"/>
    <col min="2" max="2" width="99.5703125" style="2" customWidth="1"/>
    <col min="3" max="3" width="10.7109375" style="5" bestFit="1" customWidth="1"/>
    <col min="4" max="4" width="10" style="5" bestFit="1" customWidth="1"/>
    <col min="5" max="5" width="12.28515625" style="5" bestFit="1" customWidth="1"/>
    <col min="6" max="6" width="12" style="5" bestFit="1" customWidth="1"/>
  </cols>
  <sheetData>
    <row r="1" spans="1:7" s="9" customFormat="1" ht="27" customHeight="1" x14ac:dyDescent="0.25">
      <c r="A1" s="6" t="s">
        <v>0</v>
      </c>
      <c r="B1" s="7" t="s">
        <v>69</v>
      </c>
      <c r="C1" s="17" t="s">
        <v>1</v>
      </c>
      <c r="D1" s="17" t="s">
        <v>73</v>
      </c>
      <c r="E1" s="17" t="s">
        <v>74</v>
      </c>
      <c r="F1" s="23" t="s">
        <v>75</v>
      </c>
    </row>
    <row r="2" spans="1:7" ht="14.25" customHeight="1" x14ac:dyDescent="0.25">
      <c r="A2" s="12">
        <v>1</v>
      </c>
      <c r="B2" s="10" t="s">
        <v>59</v>
      </c>
      <c r="C2" s="18">
        <v>45441</v>
      </c>
      <c r="D2" s="19">
        <v>0</v>
      </c>
      <c r="E2" s="19">
        <v>139.9</v>
      </c>
      <c r="F2" s="15">
        <f t="shared" ref="F2:F62" si="0">D2*E2</f>
        <v>0</v>
      </c>
    </row>
    <row r="3" spans="1:7" ht="15" customHeight="1" x14ac:dyDescent="0.25">
      <c r="A3" s="12">
        <v>2</v>
      </c>
      <c r="B3" s="11" t="s">
        <v>60</v>
      </c>
      <c r="C3" s="18">
        <v>45441</v>
      </c>
      <c r="D3" s="19">
        <v>2</v>
      </c>
      <c r="E3" s="19">
        <v>29.9</v>
      </c>
      <c r="F3" s="15">
        <f t="shared" si="0"/>
        <v>59.8</v>
      </c>
    </row>
    <row r="4" spans="1:7" ht="15.75" customHeight="1" x14ac:dyDescent="0.25">
      <c r="A4" s="12">
        <v>3</v>
      </c>
      <c r="B4" s="1" t="s">
        <v>3</v>
      </c>
      <c r="C4" s="18">
        <v>45441</v>
      </c>
      <c r="D4" s="20">
        <v>29</v>
      </c>
      <c r="E4" s="20">
        <v>2.7</v>
      </c>
      <c r="F4" s="15">
        <v>89.1</v>
      </c>
    </row>
    <row r="5" spans="1:7" ht="12.75" customHeight="1" x14ac:dyDescent="0.25">
      <c r="A5" s="12">
        <v>4</v>
      </c>
      <c r="B5" s="16" t="s">
        <v>4</v>
      </c>
      <c r="C5" s="18">
        <v>45441</v>
      </c>
      <c r="D5" s="20">
        <v>0</v>
      </c>
      <c r="E5" s="20">
        <v>6.3</v>
      </c>
      <c r="F5" s="15">
        <f t="shared" si="0"/>
        <v>0</v>
      </c>
    </row>
    <row r="6" spans="1:7" ht="15" customHeight="1" x14ac:dyDescent="0.25">
      <c r="A6" s="12">
        <v>5</v>
      </c>
      <c r="B6" s="3" t="s">
        <v>9</v>
      </c>
      <c r="C6" s="18">
        <v>45441</v>
      </c>
      <c r="D6" s="20">
        <v>0</v>
      </c>
      <c r="E6" s="20">
        <v>0.16</v>
      </c>
      <c r="F6" s="15">
        <f t="shared" si="0"/>
        <v>0</v>
      </c>
    </row>
    <row r="7" spans="1:7" ht="14.25" customHeight="1" x14ac:dyDescent="0.25">
      <c r="A7" s="12">
        <v>6</v>
      </c>
      <c r="B7" s="1" t="s">
        <v>10</v>
      </c>
      <c r="C7" s="18">
        <v>45441</v>
      </c>
      <c r="D7" s="20">
        <v>0</v>
      </c>
      <c r="E7" s="20">
        <v>0.15</v>
      </c>
      <c r="F7" s="15">
        <f t="shared" ref="F7:F14" si="1">D7*E7</f>
        <v>0</v>
      </c>
    </row>
    <row r="8" spans="1:7" ht="15" customHeight="1" x14ac:dyDescent="0.25">
      <c r="A8" s="12">
        <v>7</v>
      </c>
      <c r="B8" s="1" t="s">
        <v>53</v>
      </c>
      <c r="C8" s="18">
        <v>45441</v>
      </c>
      <c r="D8" s="20">
        <v>400</v>
      </c>
      <c r="E8" s="20">
        <v>0.13755000000000001</v>
      </c>
      <c r="F8" s="15">
        <f t="shared" si="1"/>
        <v>55.02</v>
      </c>
    </row>
    <row r="9" spans="1:7" x14ac:dyDescent="0.25">
      <c r="A9" s="12">
        <v>8</v>
      </c>
      <c r="B9" s="1" t="s">
        <v>11</v>
      </c>
      <c r="C9" s="18">
        <v>45441</v>
      </c>
      <c r="D9" s="20">
        <v>0</v>
      </c>
      <c r="E9" s="20">
        <v>42</v>
      </c>
      <c r="F9" s="15">
        <f t="shared" si="1"/>
        <v>0</v>
      </c>
    </row>
    <row r="10" spans="1:7" ht="15" customHeight="1" x14ac:dyDescent="0.25">
      <c r="A10" s="12">
        <v>9</v>
      </c>
      <c r="B10" s="4" t="s">
        <v>5</v>
      </c>
      <c r="C10" s="18">
        <v>45441</v>
      </c>
      <c r="D10" s="20">
        <v>50</v>
      </c>
      <c r="E10" s="20">
        <v>0.95</v>
      </c>
      <c r="F10" s="15">
        <f t="shared" si="1"/>
        <v>47.5</v>
      </c>
    </row>
    <row r="11" spans="1:7" ht="15" customHeight="1" x14ac:dyDescent="0.25">
      <c r="A11" s="12">
        <v>10</v>
      </c>
      <c r="B11" s="4" t="s">
        <v>5</v>
      </c>
      <c r="C11" s="18">
        <v>45441</v>
      </c>
      <c r="D11" s="20">
        <v>75</v>
      </c>
      <c r="E11" s="20">
        <v>0.95</v>
      </c>
      <c r="F11" s="15">
        <f t="shared" si="1"/>
        <v>71.25</v>
      </c>
    </row>
    <row r="12" spans="1:7" ht="15" customHeight="1" x14ac:dyDescent="0.25">
      <c r="A12" s="12">
        <v>11</v>
      </c>
      <c r="B12" s="4" t="s">
        <v>51</v>
      </c>
      <c r="C12" s="18">
        <v>45441</v>
      </c>
      <c r="D12" s="20">
        <v>35</v>
      </c>
      <c r="E12" s="20">
        <v>0.95</v>
      </c>
      <c r="F12" s="15">
        <f t="shared" si="1"/>
        <v>33.25</v>
      </c>
    </row>
    <row r="13" spans="1:7" ht="15" customHeight="1" x14ac:dyDescent="0.25">
      <c r="A13" s="12">
        <v>12</v>
      </c>
      <c r="B13" s="1" t="s">
        <v>6</v>
      </c>
      <c r="C13" s="18">
        <v>45441</v>
      </c>
      <c r="D13" s="20">
        <v>6</v>
      </c>
      <c r="E13" s="20">
        <v>5.1100000000000003</v>
      </c>
      <c r="F13" s="15">
        <f t="shared" si="1"/>
        <v>30.660000000000004</v>
      </c>
    </row>
    <row r="14" spans="1:7" ht="15" customHeight="1" x14ac:dyDescent="0.25">
      <c r="A14" s="12">
        <v>13</v>
      </c>
      <c r="B14" s="1" t="s">
        <v>7</v>
      </c>
      <c r="C14" s="18">
        <v>45441</v>
      </c>
      <c r="D14" s="20">
        <v>110</v>
      </c>
      <c r="E14" s="20">
        <v>0.45</v>
      </c>
      <c r="F14" s="15">
        <f t="shared" si="1"/>
        <v>49.5</v>
      </c>
    </row>
    <row r="15" spans="1:7" ht="15" customHeight="1" x14ac:dyDescent="0.25">
      <c r="A15" s="12">
        <v>14</v>
      </c>
      <c r="B15" s="1" t="s">
        <v>46</v>
      </c>
      <c r="C15" s="18">
        <v>45441</v>
      </c>
      <c r="D15" s="21">
        <v>0</v>
      </c>
      <c r="E15" s="20">
        <v>73</v>
      </c>
      <c r="F15" s="15">
        <f t="shared" ref="F15:F16" si="2">D15*E15</f>
        <v>0</v>
      </c>
    </row>
    <row r="16" spans="1:7" ht="15" customHeight="1" x14ac:dyDescent="0.25">
      <c r="A16" s="12">
        <v>15</v>
      </c>
      <c r="B16" s="1" t="s">
        <v>8</v>
      </c>
      <c r="C16" s="18">
        <v>45441</v>
      </c>
      <c r="D16" s="20">
        <v>2.7</v>
      </c>
      <c r="E16" s="20">
        <v>7.58</v>
      </c>
      <c r="F16" s="15">
        <f t="shared" si="2"/>
        <v>20.466000000000001</v>
      </c>
      <c r="G16" s="5"/>
    </row>
    <row r="17" spans="1:6" ht="15" customHeight="1" x14ac:dyDescent="0.25">
      <c r="A17" s="12">
        <v>16</v>
      </c>
      <c r="B17" s="1" t="s">
        <v>64</v>
      </c>
      <c r="C17" s="18">
        <v>45441</v>
      </c>
      <c r="D17" s="20">
        <v>0</v>
      </c>
      <c r="E17" s="20">
        <v>57</v>
      </c>
      <c r="F17" s="15">
        <f t="shared" si="0"/>
        <v>0</v>
      </c>
    </row>
    <row r="18" spans="1:6" ht="15" customHeight="1" x14ac:dyDescent="0.25">
      <c r="A18" s="12">
        <v>17</v>
      </c>
      <c r="B18" s="1" t="s">
        <v>61</v>
      </c>
      <c r="C18" s="18">
        <v>45441</v>
      </c>
      <c r="D18" s="20">
        <v>1</v>
      </c>
      <c r="E18" s="20">
        <v>15.91</v>
      </c>
      <c r="F18" s="15">
        <f t="shared" si="0"/>
        <v>15.91</v>
      </c>
    </row>
    <row r="19" spans="1:6" ht="26.25" x14ac:dyDescent="0.25">
      <c r="A19" s="12">
        <v>18</v>
      </c>
      <c r="B19" s="1" t="s">
        <v>12</v>
      </c>
      <c r="C19" s="18">
        <v>45441</v>
      </c>
      <c r="D19" s="20">
        <v>52</v>
      </c>
      <c r="E19" s="20">
        <v>3.36</v>
      </c>
      <c r="F19" s="15">
        <f t="shared" si="0"/>
        <v>174.72</v>
      </c>
    </row>
    <row r="20" spans="1:6" ht="15" customHeight="1" x14ac:dyDescent="0.25">
      <c r="A20" s="12">
        <v>19</v>
      </c>
      <c r="B20" s="1" t="s">
        <v>13</v>
      </c>
      <c r="C20" s="18">
        <v>45441</v>
      </c>
      <c r="D20" s="20">
        <v>0</v>
      </c>
      <c r="E20" s="20">
        <v>0.3</v>
      </c>
      <c r="F20" s="15">
        <f t="shared" si="0"/>
        <v>0</v>
      </c>
    </row>
    <row r="21" spans="1:6" ht="15" customHeight="1" x14ac:dyDescent="0.25">
      <c r="A21" s="12">
        <v>20</v>
      </c>
      <c r="B21" s="1" t="s">
        <v>40</v>
      </c>
      <c r="C21" s="18">
        <v>45441</v>
      </c>
      <c r="D21" s="20">
        <v>0</v>
      </c>
      <c r="E21" s="20">
        <v>0.43</v>
      </c>
      <c r="F21" s="15">
        <f t="shared" si="0"/>
        <v>0</v>
      </c>
    </row>
    <row r="22" spans="1:6" ht="15" customHeight="1" x14ac:dyDescent="0.25">
      <c r="A22" s="12">
        <v>21</v>
      </c>
      <c r="B22" s="1" t="s">
        <v>15</v>
      </c>
      <c r="C22" s="18">
        <v>45441</v>
      </c>
      <c r="D22" s="20">
        <v>10</v>
      </c>
      <c r="E22" s="20">
        <v>0.45900000000000002</v>
      </c>
      <c r="F22" s="15">
        <f t="shared" ref="F22" si="3">D22*E22</f>
        <v>4.59</v>
      </c>
    </row>
    <row r="23" spans="1:6" ht="15" customHeight="1" x14ac:dyDescent="0.25">
      <c r="A23" s="12">
        <v>22</v>
      </c>
      <c r="B23" s="1" t="s">
        <v>16</v>
      </c>
      <c r="C23" s="18">
        <v>45441</v>
      </c>
      <c r="D23" s="20">
        <v>10</v>
      </c>
      <c r="E23" s="20">
        <v>1.0620000000000001</v>
      </c>
      <c r="F23" s="15">
        <f t="shared" si="0"/>
        <v>10.620000000000001</v>
      </c>
    </row>
    <row r="24" spans="1:6" ht="15" customHeight="1" x14ac:dyDescent="0.25">
      <c r="A24" s="12">
        <v>23</v>
      </c>
      <c r="B24" s="1" t="s">
        <v>17</v>
      </c>
      <c r="C24" s="18">
        <v>45441</v>
      </c>
      <c r="D24" s="20">
        <v>10</v>
      </c>
      <c r="E24" s="20">
        <v>9.8000000000000004E-2</v>
      </c>
      <c r="F24" s="15">
        <f t="shared" si="0"/>
        <v>0.98</v>
      </c>
    </row>
    <row r="25" spans="1:6" x14ac:dyDescent="0.25">
      <c r="A25" s="12">
        <v>24</v>
      </c>
      <c r="B25" s="1" t="s">
        <v>14</v>
      </c>
      <c r="C25" s="18">
        <v>45441</v>
      </c>
      <c r="D25" s="20">
        <v>10</v>
      </c>
      <c r="E25" s="20">
        <v>3.1</v>
      </c>
      <c r="F25" s="15">
        <f t="shared" si="0"/>
        <v>31</v>
      </c>
    </row>
    <row r="26" spans="1:6" ht="15" customHeight="1" x14ac:dyDescent="0.25">
      <c r="A26" s="12">
        <v>25</v>
      </c>
      <c r="B26" s="1" t="s">
        <v>18</v>
      </c>
      <c r="C26" s="18">
        <v>45441</v>
      </c>
      <c r="D26" s="20">
        <v>0</v>
      </c>
      <c r="E26" s="20">
        <v>0.8</v>
      </c>
      <c r="F26" s="15">
        <f t="shared" si="0"/>
        <v>0</v>
      </c>
    </row>
    <row r="27" spans="1:6" ht="15" customHeight="1" x14ac:dyDescent="0.25">
      <c r="A27" s="12">
        <v>26</v>
      </c>
      <c r="B27" s="1" t="s">
        <v>19</v>
      </c>
      <c r="C27" s="18">
        <v>45441</v>
      </c>
      <c r="D27" s="21">
        <v>0</v>
      </c>
      <c r="E27" s="20">
        <v>86</v>
      </c>
      <c r="F27" s="15">
        <f t="shared" si="0"/>
        <v>0</v>
      </c>
    </row>
    <row r="28" spans="1:6" ht="15" customHeight="1" x14ac:dyDescent="0.25">
      <c r="A28" s="12">
        <v>27</v>
      </c>
      <c r="B28" s="1" t="s">
        <v>42</v>
      </c>
      <c r="C28" s="18">
        <v>45441</v>
      </c>
      <c r="D28" s="21">
        <v>0</v>
      </c>
      <c r="E28" s="20">
        <v>29</v>
      </c>
      <c r="F28" s="15">
        <f t="shared" si="0"/>
        <v>0</v>
      </c>
    </row>
    <row r="29" spans="1:6" ht="15" customHeight="1" x14ac:dyDescent="0.25">
      <c r="A29" s="12">
        <v>28</v>
      </c>
      <c r="B29" s="1" t="s">
        <v>55</v>
      </c>
      <c r="C29" s="18">
        <v>45441</v>
      </c>
      <c r="D29" s="20">
        <v>0</v>
      </c>
      <c r="E29" s="20">
        <v>9.9499999999999993</v>
      </c>
      <c r="F29" s="15">
        <f t="shared" si="0"/>
        <v>0</v>
      </c>
    </row>
    <row r="30" spans="1:6" ht="15" customHeight="1" x14ac:dyDescent="0.25">
      <c r="A30" s="12">
        <v>29</v>
      </c>
      <c r="B30" s="1" t="s">
        <v>20</v>
      </c>
      <c r="C30" s="18">
        <v>45441</v>
      </c>
      <c r="D30" s="20">
        <v>0</v>
      </c>
      <c r="E30" s="20">
        <v>1.28</v>
      </c>
      <c r="F30" s="15">
        <f t="shared" si="0"/>
        <v>0</v>
      </c>
    </row>
    <row r="31" spans="1:6" ht="15" customHeight="1" x14ac:dyDescent="0.25">
      <c r="A31" s="12">
        <v>30</v>
      </c>
      <c r="B31" s="1" t="s">
        <v>89</v>
      </c>
      <c r="C31" s="18">
        <v>45441</v>
      </c>
      <c r="D31" s="21">
        <v>9</v>
      </c>
      <c r="E31" s="20">
        <v>8.4</v>
      </c>
      <c r="F31" s="15">
        <f t="shared" si="0"/>
        <v>75.600000000000009</v>
      </c>
    </row>
    <row r="32" spans="1:6" ht="15" customHeight="1" x14ac:dyDescent="0.25">
      <c r="A32" s="12">
        <v>31</v>
      </c>
      <c r="B32" s="1" t="s">
        <v>49</v>
      </c>
      <c r="C32" s="18">
        <v>45441</v>
      </c>
      <c r="D32" s="20">
        <v>0</v>
      </c>
      <c r="E32" s="20">
        <v>72.7</v>
      </c>
      <c r="F32" s="15">
        <f t="shared" si="0"/>
        <v>0</v>
      </c>
    </row>
    <row r="33" spans="1:10" ht="15" customHeight="1" x14ac:dyDescent="0.25">
      <c r="A33" s="12">
        <v>32</v>
      </c>
      <c r="B33" s="1" t="s">
        <v>38</v>
      </c>
      <c r="C33" s="18">
        <v>45441</v>
      </c>
      <c r="D33" s="20">
        <v>1</v>
      </c>
      <c r="E33" s="20">
        <v>16</v>
      </c>
      <c r="F33" s="15">
        <f t="shared" si="0"/>
        <v>16</v>
      </c>
    </row>
    <row r="34" spans="1:10" ht="15" customHeight="1" x14ac:dyDescent="0.25">
      <c r="A34" s="12">
        <v>33</v>
      </c>
      <c r="B34" s="1" t="s">
        <v>39</v>
      </c>
      <c r="C34" s="18">
        <v>45441</v>
      </c>
      <c r="D34" s="20">
        <v>8</v>
      </c>
      <c r="E34" s="20">
        <v>6.45</v>
      </c>
      <c r="F34" s="15">
        <f t="shared" si="0"/>
        <v>51.6</v>
      </c>
    </row>
    <row r="35" spans="1:10" x14ac:dyDescent="0.25">
      <c r="A35" s="12">
        <v>34</v>
      </c>
      <c r="B35" s="1" t="s">
        <v>23</v>
      </c>
      <c r="C35" s="18">
        <v>45441</v>
      </c>
      <c r="D35" s="20">
        <v>0</v>
      </c>
      <c r="E35" s="20">
        <v>13.68</v>
      </c>
      <c r="F35" s="15">
        <f t="shared" si="0"/>
        <v>0</v>
      </c>
    </row>
    <row r="36" spans="1:10" ht="15" customHeight="1" x14ac:dyDescent="0.25">
      <c r="A36" s="12">
        <v>35</v>
      </c>
      <c r="B36" s="1" t="s">
        <v>24</v>
      </c>
      <c r="C36" s="18">
        <v>45441</v>
      </c>
      <c r="D36" s="20">
        <v>0</v>
      </c>
      <c r="E36" s="20">
        <v>0.2</v>
      </c>
      <c r="F36" s="15">
        <f t="shared" si="0"/>
        <v>0</v>
      </c>
    </row>
    <row r="37" spans="1:10" ht="15" customHeight="1" x14ac:dyDescent="0.25">
      <c r="A37" s="12">
        <v>36</v>
      </c>
      <c r="B37" s="1" t="s">
        <v>25</v>
      </c>
      <c r="C37" s="18">
        <v>45441</v>
      </c>
      <c r="D37" s="20">
        <v>0</v>
      </c>
      <c r="E37" s="20">
        <v>0.36687500000000001</v>
      </c>
      <c r="F37" s="15">
        <f t="shared" si="0"/>
        <v>0</v>
      </c>
    </row>
    <row r="38" spans="1:10" ht="15" customHeight="1" x14ac:dyDescent="0.25">
      <c r="A38" s="12">
        <v>37</v>
      </c>
      <c r="B38" s="1" t="s">
        <v>26</v>
      </c>
      <c r="C38" s="18">
        <v>45441</v>
      </c>
      <c r="D38" s="20">
        <v>281</v>
      </c>
      <c r="E38" s="20">
        <v>2.14</v>
      </c>
      <c r="F38" s="15">
        <f t="shared" si="0"/>
        <v>601.34</v>
      </c>
    </row>
    <row r="39" spans="1:10" ht="15" customHeight="1" x14ac:dyDescent="0.25">
      <c r="A39" s="12">
        <v>38</v>
      </c>
      <c r="B39" s="1" t="s">
        <v>27</v>
      </c>
      <c r="C39" s="18">
        <v>45441</v>
      </c>
      <c r="D39" s="22">
        <v>5</v>
      </c>
      <c r="E39" s="20">
        <v>1.32</v>
      </c>
      <c r="F39" s="15">
        <f t="shared" si="0"/>
        <v>6.6000000000000005</v>
      </c>
    </row>
    <row r="40" spans="1:10" x14ac:dyDescent="0.25">
      <c r="A40" s="12">
        <f t="shared" ref="A40:A61" si="4">A39+1</f>
        <v>39</v>
      </c>
      <c r="B40" s="1" t="s">
        <v>50</v>
      </c>
      <c r="C40" s="18">
        <v>45441</v>
      </c>
      <c r="D40" s="20">
        <v>0</v>
      </c>
      <c r="E40" s="20">
        <v>12.2</v>
      </c>
      <c r="F40" s="15">
        <f t="shared" si="0"/>
        <v>0</v>
      </c>
    </row>
    <row r="41" spans="1:10" ht="15" customHeight="1" x14ac:dyDescent="0.25">
      <c r="A41" s="12">
        <f t="shared" si="4"/>
        <v>40</v>
      </c>
      <c r="B41" s="1" t="s">
        <v>28</v>
      </c>
      <c r="C41" s="18">
        <v>45441</v>
      </c>
      <c r="D41" s="21">
        <v>3</v>
      </c>
      <c r="E41" s="20">
        <v>22.52</v>
      </c>
      <c r="F41" s="15">
        <f t="shared" si="0"/>
        <v>67.56</v>
      </c>
      <c r="H41" s="53"/>
      <c r="I41" s="54"/>
      <c r="J41" s="5"/>
    </row>
    <row r="42" spans="1:10" ht="15" customHeight="1" x14ac:dyDescent="0.25">
      <c r="A42" s="12">
        <f t="shared" si="4"/>
        <v>41</v>
      </c>
      <c r="B42" s="1" t="s">
        <v>41</v>
      </c>
      <c r="C42" s="18">
        <v>45441</v>
      </c>
      <c r="D42" s="21">
        <v>1</v>
      </c>
      <c r="E42" s="20">
        <v>22.52</v>
      </c>
      <c r="F42" s="15">
        <f t="shared" si="0"/>
        <v>22.52</v>
      </c>
    </row>
    <row r="43" spans="1:10" ht="15" customHeight="1" x14ac:dyDescent="0.25">
      <c r="A43" s="12">
        <f t="shared" si="4"/>
        <v>42</v>
      </c>
      <c r="B43" s="1" t="s">
        <v>34</v>
      </c>
      <c r="C43" s="18">
        <v>45441</v>
      </c>
      <c r="D43" s="20">
        <v>1</v>
      </c>
      <c r="E43" s="20">
        <v>0.75</v>
      </c>
      <c r="F43" s="15">
        <f t="shared" si="0"/>
        <v>0.75</v>
      </c>
    </row>
    <row r="44" spans="1:10" ht="15" customHeight="1" x14ac:dyDescent="0.25">
      <c r="A44" s="12">
        <f t="shared" si="4"/>
        <v>43</v>
      </c>
      <c r="B44" s="1" t="s">
        <v>30</v>
      </c>
      <c r="C44" s="18">
        <v>45441</v>
      </c>
      <c r="D44" s="20">
        <v>0</v>
      </c>
      <c r="E44" s="20">
        <v>2.1</v>
      </c>
      <c r="F44" s="15">
        <f t="shared" si="0"/>
        <v>0</v>
      </c>
    </row>
    <row r="45" spans="1:10" x14ac:dyDescent="0.25">
      <c r="A45" s="12">
        <f t="shared" si="4"/>
        <v>44</v>
      </c>
      <c r="B45" s="1" t="s">
        <v>31</v>
      </c>
      <c r="C45" s="18">
        <v>45441</v>
      </c>
      <c r="D45" s="20">
        <v>0</v>
      </c>
      <c r="E45" s="20">
        <v>0.93279999999999996</v>
      </c>
      <c r="F45" s="15">
        <f t="shared" si="0"/>
        <v>0</v>
      </c>
    </row>
    <row r="46" spans="1:10" ht="15" customHeight="1" x14ac:dyDescent="0.25">
      <c r="A46" s="12">
        <f t="shared" si="4"/>
        <v>45</v>
      </c>
      <c r="B46" s="1" t="s">
        <v>33</v>
      </c>
      <c r="C46" s="18">
        <v>45441</v>
      </c>
      <c r="D46" s="20">
        <v>0</v>
      </c>
      <c r="E46" s="20">
        <v>11.8</v>
      </c>
      <c r="F46" s="15">
        <f t="shared" si="0"/>
        <v>0</v>
      </c>
    </row>
    <row r="47" spans="1:10" ht="15" customHeight="1" x14ac:dyDescent="0.25">
      <c r="A47" s="12">
        <f t="shared" si="4"/>
        <v>46</v>
      </c>
      <c r="B47" s="1" t="s">
        <v>29</v>
      </c>
      <c r="C47" s="18">
        <v>45441</v>
      </c>
      <c r="D47" s="20">
        <v>0</v>
      </c>
      <c r="E47" s="20">
        <v>1</v>
      </c>
      <c r="F47" s="15">
        <v>200</v>
      </c>
    </row>
    <row r="48" spans="1:10" ht="15" customHeight="1" x14ac:dyDescent="0.25">
      <c r="A48" s="12">
        <f t="shared" si="4"/>
        <v>47</v>
      </c>
      <c r="B48" s="1" t="s">
        <v>54</v>
      </c>
      <c r="C48" s="18">
        <v>45441</v>
      </c>
      <c r="D48" s="20">
        <v>11</v>
      </c>
      <c r="E48" s="20">
        <v>12.9</v>
      </c>
      <c r="F48" s="15">
        <f t="shared" si="0"/>
        <v>141.9</v>
      </c>
    </row>
    <row r="49" spans="1:6" x14ac:dyDescent="0.25">
      <c r="A49" s="12">
        <f t="shared" si="4"/>
        <v>48</v>
      </c>
      <c r="B49" s="1" t="s">
        <v>63</v>
      </c>
      <c r="C49" s="18">
        <v>45441</v>
      </c>
      <c r="D49" s="20">
        <v>3</v>
      </c>
      <c r="E49" s="20">
        <v>31.2</v>
      </c>
      <c r="F49" s="15">
        <f t="shared" si="0"/>
        <v>93.6</v>
      </c>
    </row>
    <row r="50" spans="1:6" x14ac:dyDescent="0.25">
      <c r="A50" s="12">
        <f t="shared" si="4"/>
        <v>49</v>
      </c>
      <c r="B50" s="1" t="s">
        <v>32</v>
      </c>
      <c r="C50" s="18">
        <v>45441</v>
      </c>
      <c r="D50" s="20">
        <v>0</v>
      </c>
      <c r="E50" s="20">
        <v>38.9</v>
      </c>
      <c r="F50" s="15">
        <f t="shared" si="0"/>
        <v>0</v>
      </c>
    </row>
    <row r="51" spans="1:6" ht="15" customHeight="1" x14ac:dyDescent="0.25">
      <c r="A51" s="12">
        <f t="shared" si="4"/>
        <v>50</v>
      </c>
      <c r="B51" s="1" t="s">
        <v>22</v>
      </c>
      <c r="C51" s="18">
        <v>45441</v>
      </c>
      <c r="D51" s="20">
        <v>1</v>
      </c>
      <c r="E51" s="20">
        <v>1.3</v>
      </c>
      <c r="F51" s="15">
        <f t="shared" si="0"/>
        <v>1.3</v>
      </c>
    </row>
    <row r="52" spans="1:6" ht="15" customHeight="1" x14ac:dyDescent="0.25">
      <c r="A52" s="12">
        <f t="shared" si="4"/>
        <v>51</v>
      </c>
      <c r="B52" s="1" t="s">
        <v>35</v>
      </c>
      <c r="C52" s="18">
        <v>45441</v>
      </c>
      <c r="D52" s="20">
        <v>0</v>
      </c>
      <c r="E52" s="20">
        <v>35</v>
      </c>
      <c r="F52" s="15">
        <f t="shared" si="0"/>
        <v>0</v>
      </c>
    </row>
    <row r="53" spans="1:6" ht="15" customHeight="1" x14ac:dyDescent="0.25">
      <c r="A53" s="12">
        <f t="shared" si="4"/>
        <v>52</v>
      </c>
      <c r="B53" s="1" t="s">
        <v>62</v>
      </c>
      <c r="C53" s="18">
        <v>45441</v>
      </c>
      <c r="D53" s="20">
        <v>0</v>
      </c>
      <c r="E53" s="20">
        <v>15</v>
      </c>
      <c r="F53" s="15">
        <f t="shared" si="0"/>
        <v>0</v>
      </c>
    </row>
    <row r="54" spans="1:6" ht="15" customHeight="1" x14ac:dyDescent="0.25">
      <c r="A54" s="12">
        <f t="shared" si="4"/>
        <v>53</v>
      </c>
      <c r="B54" s="1" t="s">
        <v>36</v>
      </c>
      <c r="C54" s="18">
        <v>45441</v>
      </c>
      <c r="D54" s="20">
        <v>0</v>
      </c>
      <c r="E54" s="20">
        <v>5.66</v>
      </c>
      <c r="F54" s="15">
        <f t="shared" si="0"/>
        <v>0</v>
      </c>
    </row>
    <row r="55" spans="1:6" x14ac:dyDescent="0.25">
      <c r="A55" s="12">
        <f t="shared" si="4"/>
        <v>54</v>
      </c>
      <c r="B55" s="1" t="s">
        <v>37</v>
      </c>
      <c r="C55" s="18">
        <v>45441</v>
      </c>
      <c r="D55" s="21">
        <v>2</v>
      </c>
      <c r="E55" s="20">
        <v>99.9</v>
      </c>
      <c r="F55" s="15">
        <f t="shared" si="0"/>
        <v>199.8</v>
      </c>
    </row>
    <row r="56" spans="1:6" x14ac:dyDescent="0.25">
      <c r="A56" s="12">
        <f t="shared" si="4"/>
        <v>55</v>
      </c>
      <c r="B56" s="1" t="s">
        <v>43</v>
      </c>
      <c r="C56" s="18">
        <v>45441</v>
      </c>
      <c r="D56" s="21">
        <v>0</v>
      </c>
      <c r="E56" s="20">
        <v>73</v>
      </c>
      <c r="F56" s="15">
        <f t="shared" si="0"/>
        <v>0</v>
      </c>
    </row>
    <row r="57" spans="1:6" ht="15" customHeight="1" x14ac:dyDescent="0.25">
      <c r="A57" s="12">
        <f t="shared" si="4"/>
        <v>56</v>
      </c>
      <c r="B57" s="1" t="s">
        <v>47</v>
      </c>
      <c r="C57" s="18">
        <v>45441</v>
      </c>
      <c r="D57" s="21">
        <v>0</v>
      </c>
      <c r="E57" s="20">
        <v>57</v>
      </c>
      <c r="F57" s="15">
        <f t="shared" si="0"/>
        <v>0</v>
      </c>
    </row>
    <row r="58" spans="1:6" x14ac:dyDescent="0.25">
      <c r="A58" s="12">
        <f t="shared" si="4"/>
        <v>57</v>
      </c>
      <c r="B58" s="1" t="s">
        <v>56</v>
      </c>
      <c r="C58" s="18">
        <v>45441</v>
      </c>
      <c r="D58" s="21">
        <v>0</v>
      </c>
      <c r="E58" s="20">
        <v>20.78</v>
      </c>
      <c r="F58" s="15">
        <f t="shared" si="0"/>
        <v>0</v>
      </c>
    </row>
    <row r="59" spans="1:6" ht="15" customHeight="1" x14ac:dyDescent="0.25">
      <c r="A59" s="12">
        <f t="shared" si="4"/>
        <v>58</v>
      </c>
      <c r="B59" s="1" t="s">
        <v>57</v>
      </c>
      <c r="C59" s="18">
        <v>45441</v>
      </c>
      <c r="D59" s="21">
        <v>2</v>
      </c>
      <c r="E59" s="20">
        <v>58</v>
      </c>
      <c r="F59" s="15">
        <f t="shared" si="0"/>
        <v>116</v>
      </c>
    </row>
    <row r="60" spans="1:6" ht="15" customHeight="1" x14ac:dyDescent="0.25">
      <c r="A60" s="56">
        <f t="shared" si="4"/>
        <v>59</v>
      </c>
      <c r="B60" s="1" t="s">
        <v>44</v>
      </c>
      <c r="C60" s="18">
        <v>45441</v>
      </c>
      <c r="D60" s="21">
        <v>0</v>
      </c>
      <c r="E60" s="20">
        <v>289</v>
      </c>
      <c r="F60" s="15">
        <f t="shared" si="0"/>
        <v>0</v>
      </c>
    </row>
    <row r="61" spans="1:6" ht="15" customHeight="1" x14ac:dyDescent="0.25">
      <c r="A61" s="56">
        <f t="shared" si="4"/>
        <v>60</v>
      </c>
      <c r="B61" s="1" t="s">
        <v>71</v>
      </c>
      <c r="C61" s="18">
        <v>45441</v>
      </c>
      <c r="D61" s="21">
        <v>0</v>
      </c>
      <c r="E61" s="20">
        <v>289</v>
      </c>
      <c r="F61" s="15">
        <f t="shared" si="0"/>
        <v>0</v>
      </c>
    </row>
    <row r="62" spans="1:6" ht="15" customHeight="1" x14ac:dyDescent="0.25">
      <c r="A62" s="55">
        <v>61</v>
      </c>
      <c r="B62" s="31" t="s">
        <v>72</v>
      </c>
      <c r="C62" s="18">
        <v>45441</v>
      </c>
      <c r="D62" s="21">
        <v>0</v>
      </c>
      <c r="E62" s="20">
        <v>20.78</v>
      </c>
      <c r="F62" s="15">
        <f t="shared" si="0"/>
        <v>0</v>
      </c>
    </row>
    <row r="63" spans="1:6" x14ac:dyDescent="0.25">
      <c r="A63" s="32">
        <v>62</v>
      </c>
      <c r="B63" s="1" t="s">
        <v>90</v>
      </c>
      <c r="C63" s="18">
        <v>45441</v>
      </c>
      <c r="D63" s="21">
        <v>2</v>
      </c>
      <c r="E63" s="20">
        <v>0</v>
      </c>
      <c r="F63" s="15">
        <v>0</v>
      </c>
    </row>
    <row r="64" spans="1:6" x14ac:dyDescent="0.25">
      <c r="A64" s="32">
        <v>63</v>
      </c>
      <c r="B64" s="1" t="s">
        <v>91</v>
      </c>
      <c r="C64" s="18">
        <v>45441</v>
      </c>
      <c r="D64" s="20">
        <v>4</v>
      </c>
      <c r="E64" s="20">
        <v>25.76</v>
      </c>
      <c r="F64" s="57">
        <f>PRODUCT(D64,E64)</f>
        <v>103.04</v>
      </c>
    </row>
    <row r="65" spans="1:6" x14ac:dyDescent="0.25">
      <c r="A65" s="32">
        <v>64</v>
      </c>
      <c r="B65" s="1" t="s">
        <v>92</v>
      </c>
      <c r="C65" s="18">
        <v>45441</v>
      </c>
      <c r="D65" s="20">
        <v>3</v>
      </c>
      <c r="E65" s="20">
        <v>5.9</v>
      </c>
      <c r="F65" s="57">
        <f t="shared" ref="F65:F106" si="5">PRODUCT(D65,E65)</f>
        <v>17.700000000000003</v>
      </c>
    </row>
    <row r="66" spans="1:6" x14ac:dyDescent="0.25">
      <c r="A66" s="32">
        <v>65</v>
      </c>
      <c r="B66" s="31" t="s">
        <v>93</v>
      </c>
      <c r="C66" s="18">
        <v>45441</v>
      </c>
      <c r="D66" s="20">
        <v>1</v>
      </c>
      <c r="E66" s="20">
        <v>60.3</v>
      </c>
      <c r="F66" s="57">
        <f t="shared" si="5"/>
        <v>60.3</v>
      </c>
    </row>
    <row r="67" spans="1:6" x14ac:dyDescent="0.25">
      <c r="A67" s="32">
        <v>66</v>
      </c>
      <c r="B67" s="31" t="s">
        <v>94</v>
      </c>
      <c r="C67" s="18">
        <v>45441</v>
      </c>
      <c r="D67" s="20">
        <v>70</v>
      </c>
      <c r="E67" s="20">
        <v>0.47</v>
      </c>
      <c r="F67" s="57">
        <f t="shared" si="5"/>
        <v>32.9</v>
      </c>
    </row>
    <row r="68" spans="1:6" x14ac:dyDescent="0.25">
      <c r="A68" s="32">
        <v>67</v>
      </c>
      <c r="B68" s="1" t="s">
        <v>95</v>
      </c>
      <c r="C68" s="18">
        <v>45441</v>
      </c>
      <c r="D68" s="20">
        <v>1</v>
      </c>
      <c r="E68" s="20">
        <v>16.39</v>
      </c>
      <c r="F68" s="57">
        <f t="shared" si="5"/>
        <v>16.39</v>
      </c>
    </row>
    <row r="69" spans="1:6" x14ac:dyDescent="0.25">
      <c r="A69" s="32">
        <v>68</v>
      </c>
      <c r="B69" s="1" t="s">
        <v>96</v>
      </c>
      <c r="C69" s="18">
        <v>45441</v>
      </c>
      <c r="D69" s="20">
        <v>160</v>
      </c>
      <c r="E69" s="20">
        <v>2.2999999999999998</v>
      </c>
      <c r="F69" s="57">
        <f t="shared" si="5"/>
        <v>368</v>
      </c>
    </row>
    <row r="70" spans="1:6" x14ac:dyDescent="0.25">
      <c r="A70" s="32">
        <v>69</v>
      </c>
      <c r="B70" s="31" t="s">
        <v>97</v>
      </c>
      <c r="C70" s="18">
        <v>45441</v>
      </c>
      <c r="D70" s="15">
        <v>2</v>
      </c>
      <c r="E70" s="15">
        <v>2</v>
      </c>
      <c r="F70" s="57">
        <f t="shared" si="5"/>
        <v>4</v>
      </c>
    </row>
    <row r="71" spans="1:6" x14ac:dyDescent="0.25">
      <c r="A71" s="32">
        <v>70</v>
      </c>
      <c r="B71" s="32" t="s">
        <v>98</v>
      </c>
      <c r="C71" s="18">
        <v>45441</v>
      </c>
      <c r="D71" s="15">
        <v>71</v>
      </c>
      <c r="E71" s="15">
        <v>2.41</v>
      </c>
      <c r="F71" s="57">
        <f t="shared" si="5"/>
        <v>171.11</v>
      </c>
    </row>
    <row r="72" spans="1:6" x14ac:dyDescent="0.25">
      <c r="A72" s="32">
        <v>71</v>
      </c>
      <c r="B72" s="31" t="s">
        <v>99</v>
      </c>
      <c r="C72" s="18">
        <v>45441</v>
      </c>
      <c r="D72" s="15">
        <v>3</v>
      </c>
      <c r="E72" s="15">
        <v>51.15</v>
      </c>
      <c r="F72" s="57">
        <f t="shared" si="5"/>
        <v>153.44999999999999</v>
      </c>
    </row>
    <row r="73" spans="1:6" x14ac:dyDescent="0.25">
      <c r="A73" s="32">
        <v>72</v>
      </c>
      <c r="B73" s="31" t="s">
        <v>100</v>
      </c>
      <c r="C73" s="18">
        <v>45441</v>
      </c>
      <c r="D73" s="15">
        <v>1</v>
      </c>
      <c r="E73" s="15">
        <v>69.75</v>
      </c>
      <c r="F73" s="57">
        <f t="shared" si="5"/>
        <v>69.75</v>
      </c>
    </row>
    <row r="74" spans="1:6" x14ac:dyDescent="0.25">
      <c r="A74" s="32">
        <v>73</v>
      </c>
      <c r="B74" s="31" t="s">
        <v>101</v>
      </c>
      <c r="C74" s="18">
        <v>45441</v>
      </c>
      <c r="D74" s="15">
        <v>2</v>
      </c>
      <c r="E74" s="15">
        <v>69.75</v>
      </c>
      <c r="F74" s="57">
        <f t="shared" si="5"/>
        <v>139.5</v>
      </c>
    </row>
    <row r="75" spans="1:6" x14ac:dyDescent="0.25">
      <c r="A75" s="32">
        <v>74</v>
      </c>
      <c r="B75" s="31" t="s">
        <v>102</v>
      </c>
      <c r="C75" s="18">
        <v>45441</v>
      </c>
      <c r="D75" s="15">
        <v>1</v>
      </c>
      <c r="E75" s="15">
        <v>62.78</v>
      </c>
      <c r="F75" s="57">
        <f t="shared" si="5"/>
        <v>62.78</v>
      </c>
    </row>
    <row r="76" spans="1:6" x14ac:dyDescent="0.25">
      <c r="A76" s="32">
        <v>75</v>
      </c>
      <c r="B76" s="31" t="s">
        <v>103</v>
      </c>
      <c r="C76" s="18">
        <v>45441</v>
      </c>
      <c r="D76" s="15">
        <v>1</v>
      </c>
      <c r="E76" s="15">
        <v>65.92</v>
      </c>
      <c r="F76" s="57">
        <f t="shared" si="5"/>
        <v>65.92</v>
      </c>
    </row>
    <row r="77" spans="1:6" x14ac:dyDescent="0.25">
      <c r="A77" s="32">
        <v>76</v>
      </c>
      <c r="B77" s="31" t="s">
        <v>104</v>
      </c>
      <c r="C77" s="18">
        <v>45441</v>
      </c>
      <c r="D77" s="15">
        <v>5</v>
      </c>
      <c r="E77" s="15">
        <v>60.45</v>
      </c>
      <c r="F77" s="57">
        <f t="shared" si="5"/>
        <v>302.25</v>
      </c>
    </row>
    <row r="78" spans="1:6" x14ac:dyDescent="0.25">
      <c r="A78" s="32">
        <v>77</v>
      </c>
      <c r="B78" s="31" t="s">
        <v>105</v>
      </c>
      <c r="C78" s="18">
        <v>45441</v>
      </c>
      <c r="D78" s="15">
        <v>5</v>
      </c>
      <c r="E78" s="15">
        <v>60.45</v>
      </c>
      <c r="F78" s="57">
        <f t="shared" si="5"/>
        <v>302.25</v>
      </c>
    </row>
    <row r="79" spans="1:6" x14ac:dyDescent="0.25">
      <c r="A79" s="32">
        <v>78</v>
      </c>
      <c r="B79" s="31" t="s">
        <v>106</v>
      </c>
      <c r="C79" s="18">
        <v>45441</v>
      </c>
      <c r="D79" s="15">
        <v>4</v>
      </c>
      <c r="E79" s="15">
        <v>60.45</v>
      </c>
      <c r="F79" s="57">
        <f t="shared" si="5"/>
        <v>241.8</v>
      </c>
    </row>
    <row r="80" spans="1:6" x14ac:dyDescent="0.25">
      <c r="A80" s="32">
        <v>79</v>
      </c>
      <c r="B80" s="31" t="s">
        <v>107</v>
      </c>
      <c r="C80" s="18">
        <v>45441</v>
      </c>
      <c r="D80" s="20">
        <v>5</v>
      </c>
      <c r="E80" s="15">
        <v>60.45</v>
      </c>
      <c r="F80" s="57">
        <f t="shared" si="5"/>
        <v>302.25</v>
      </c>
    </row>
    <row r="81" spans="1:6" x14ac:dyDescent="0.25">
      <c r="A81" s="32">
        <v>80</v>
      </c>
      <c r="B81" s="31" t="s">
        <v>108</v>
      </c>
      <c r="C81" s="18">
        <v>45441</v>
      </c>
      <c r="D81" s="15">
        <v>720</v>
      </c>
      <c r="E81" s="15">
        <v>0.14000000000000001</v>
      </c>
      <c r="F81" s="57">
        <f t="shared" si="5"/>
        <v>100.80000000000001</v>
      </c>
    </row>
    <row r="82" spans="1:6" x14ac:dyDescent="0.25">
      <c r="A82" s="32">
        <v>81</v>
      </c>
      <c r="B82" s="31" t="s">
        <v>111</v>
      </c>
      <c r="C82" s="18">
        <v>45441</v>
      </c>
      <c r="D82" s="15">
        <v>2</v>
      </c>
      <c r="E82" s="15">
        <v>24.54</v>
      </c>
      <c r="F82" s="57">
        <f t="shared" si="5"/>
        <v>49.08</v>
      </c>
    </row>
    <row r="83" spans="1:6" x14ac:dyDescent="0.25">
      <c r="A83" s="32">
        <v>82</v>
      </c>
      <c r="B83" s="31" t="s">
        <v>110</v>
      </c>
      <c r="C83" s="18">
        <v>45441</v>
      </c>
      <c r="D83" s="15">
        <v>1</v>
      </c>
      <c r="E83" s="15">
        <v>28.3</v>
      </c>
      <c r="F83" s="57">
        <f t="shared" si="5"/>
        <v>28.3</v>
      </c>
    </row>
    <row r="84" spans="1:6" x14ac:dyDescent="0.25">
      <c r="A84" s="32">
        <v>83</v>
      </c>
      <c r="B84" s="31" t="s">
        <v>109</v>
      </c>
      <c r="C84" s="18">
        <v>45441</v>
      </c>
      <c r="D84" s="15">
        <v>1</v>
      </c>
      <c r="E84" s="15">
        <v>34.340000000000003</v>
      </c>
      <c r="F84" s="57">
        <f t="shared" si="5"/>
        <v>34.340000000000003</v>
      </c>
    </row>
    <row r="85" spans="1:6" x14ac:dyDescent="0.25">
      <c r="A85" s="32">
        <v>84</v>
      </c>
      <c r="B85" s="31" t="s">
        <v>112</v>
      </c>
      <c r="C85" s="18">
        <v>45441</v>
      </c>
      <c r="D85" s="15">
        <v>1</v>
      </c>
      <c r="E85" s="15">
        <v>27.06</v>
      </c>
      <c r="F85" s="57">
        <f t="shared" si="5"/>
        <v>27.06</v>
      </c>
    </row>
    <row r="86" spans="1:6" x14ac:dyDescent="0.25">
      <c r="A86" s="32">
        <v>85</v>
      </c>
      <c r="B86" s="31" t="s">
        <v>113</v>
      </c>
      <c r="C86" s="18">
        <v>45441</v>
      </c>
      <c r="D86" s="15">
        <v>2</v>
      </c>
      <c r="E86" s="15">
        <v>9.9</v>
      </c>
      <c r="F86" s="57">
        <f t="shared" si="5"/>
        <v>19.8</v>
      </c>
    </row>
    <row r="87" spans="1:6" x14ac:dyDescent="0.25">
      <c r="A87" s="32">
        <v>86</v>
      </c>
      <c r="B87" s="31" t="s">
        <v>114</v>
      </c>
      <c r="C87" s="18">
        <v>45441</v>
      </c>
      <c r="D87" s="15">
        <v>24</v>
      </c>
      <c r="E87" s="15">
        <v>3.62</v>
      </c>
      <c r="F87" s="57">
        <f t="shared" si="5"/>
        <v>86.88</v>
      </c>
    </row>
    <row r="88" spans="1:6" x14ac:dyDescent="0.25">
      <c r="A88" s="32">
        <v>87</v>
      </c>
      <c r="B88" s="31" t="s">
        <v>115</v>
      </c>
      <c r="C88" s="18">
        <v>45441</v>
      </c>
      <c r="D88" s="15">
        <v>3</v>
      </c>
      <c r="E88" s="15">
        <v>39.99</v>
      </c>
      <c r="F88" s="57">
        <f t="shared" si="5"/>
        <v>119.97</v>
      </c>
    </row>
    <row r="89" spans="1:6" x14ac:dyDescent="0.25">
      <c r="A89" s="32">
        <v>88</v>
      </c>
      <c r="B89" s="31" t="s">
        <v>116</v>
      </c>
      <c r="C89" s="18">
        <v>45441</v>
      </c>
      <c r="D89" s="15">
        <v>2</v>
      </c>
      <c r="E89" s="15">
        <v>19.899999999999999</v>
      </c>
      <c r="F89" s="57">
        <f t="shared" si="5"/>
        <v>39.799999999999997</v>
      </c>
    </row>
    <row r="90" spans="1:6" x14ac:dyDescent="0.25">
      <c r="A90" s="32">
        <v>89</v>
      </c>
      <c r="B90" s="31" t="s">
        <v>117</v>
      </c>
      <c r="C90" s="18">
        <v>45441</v>
      </c>
      <c r="D90" s="15">
        <v>4</v>
      </c>
      <c r="E90" s="15">
        <v>19.899999999999999</v>
      </c>
      <c r="F90" s="57">
        <f t="shared" si="5"/>
        <v>79.599999999999994</v>
      </c>
    </row>
    <row r="91" spans="1:6" x14ac:dyDescent="0.25">
      <c r="A91" s="32">
        <v>90</v>
      </c>
      <c r="B91" s="31" t="s">
        <v>118</v>
      </c>
      <c r="C91" s="18">
        <v>45441</v>
      </c>
      <c r="D91" s="15">
        <v>26</v>
      </c>
      <c r="E91" s="15">
        <v>1.89</v>
      </c>
      <c r="F91" s="57">
        <f t="shared" si="5"/>
        <v>49.14</v>
      </c>
    </row>
    <row r="92" spans="1:6" x14ac:dyDescent="0.25">
      <c r="A92" s="32">
        <v>91</v>
      </c>
      <c r="B92" s="31" t="s">
        <v>119</v>
      </c>
      <c r="C92" s="18">
        <v>45441</v>
      </c>
      <c r="D92" s="15">
        <v>1</v>
      </c>
      <c r="E92" s="15">
        <v>24.44</v>
      </c>
      <c r="F92" s="57">
        <f t="shared" si="5"/>
        <v>24.44</v>
      </c>
    </row>
    <row r="93" spans="1:6" x14ac:dyDescent="0.25">
      <c r="A93" s="32">
        <v>92</v>
      </c>
      <c r="B93" s="31" t="s">
        <v>120</v>
      </c>
      <c r="C93" s="18">
        <v>45441</v>
      </c>
      <c r="D93" s="15">
        <v>2</v>
      </c>
      <c r="E93" s="15">
        <v>20.5</v>
      </c>
      <c r="F93" s="57">
        <f t="shared" si="5"/>
        <v>41</v>
      </c>
    </row>
    <row r="94" spans="1:6" x14ac:dyDescent="0.25">
      <c r="A94" s="32">
        <v>93</v>
      </c>
      <c r="B94" s="31" t="s">
        <v>121</v>
      </c>
      <c r="C94" s="18">
        <v>45441</v>
      </c>
      <c r="D94" s="20">
        <v>3</v>
      </c>
      <c r="E94" s="15">
        <v>30.5</v>
      </c>
      <c r="F94" s="20">
        <f t="shared" si="5"/>
        <v>91.5</v>
      </c>
    </row>
    <row r="95" spans="1:6" x14ac:dyDescent="0.25">
      <c r="A95" s="32">
        <v>94</v>
      </c>
      <c r="B95" s="31" t="s">
        <v>122</v>
      </c>
      <c r="C95" s="18">
        <v>45441</v>
      </c>
      <c r="D95" s="15">
        <v>1</v>
      </c>
      <c r="E95" s="15">
        <v>18.100000000000001</v>
      </c>
      <c r="F95" s="15">
        <f t="shared" si="5"/>
        <v>18.100000000000001</v>
      </c>
    </row>
    <row r="96" spans="1:6" x14ac:dyDescent="0.25">
      <c r="A96" s="32">
        <v>95</v>
      </c>
      <c r="B96" s="31" t="s">
        <v>123</v>
      </c>
      <c r="C96" s="18">
        <v>45441</v>
      </c>
      <c r="D96" s="15">
        <v>10</v>
      </c>
      <c r="E96" s="15">
        <v>27.9</v>
      </c>
      <c r="F96" s="15">
        <f t="shared" si="5"/>
        <v>279</v>
      </c>
    </row>
    <row r="97" spans="1:6" x14ac:dyDescent="0.25">
      <c r="A97" s="32">
        <v>96</v>
      </c>
      <c r="B97" s="31" t="s">
        <v>124</v>
      </c>
      <c r="C97" s="18">
        <v>45441</v>
      </c>
      <c r="D97" s="15">
        <v>3</v>
      </c>
      <c r="E97" s="15">
        <v>21.9</v>
      </c>
      <c r="F97" s="15">
        <f t="shared" si="5"/>
        <v>65.699999999999989</v>
      </c>
    </row>
    <row r="98" spans="1:6" x14ac:dyDescent="0.25">
      <c r="A98" s="32">
        <v>97</v>
      </c>
      <c r="B98" s="31" t="s">
        <v>125</v>
      </c>
      <c r="C98" s="18">
        <v>45441</v>
      </c>
      <c r="D98" s="15">
        <v>3</v>
      </c>
      <c r="E98" s="15">
        <v>21.9</v>
      </c>
      <c r="F98" s="15">
        <f t="shared" si="5"/>
        <v>65.699999999999989</v>
      </c>
    </row>
    <row r="99" spans="1:6" x14ac:dyDescent="0.25">
      <c r="A99" s="32">
        <v>98</v>
      </c>
      <c r="B99" s="31" t="s">
        <v>126</v>
      </c>
      <c r="C99" s="18">
        <v>45441</v>
      </c>
      <c r="D99" s="15">
        <v>1</v>
      </c>
      <c r="E99" s="15">
        <v>69.900000000000006</v>
      </c>
      <c r="F99" s="15">
        <f t="shared" si="5"/>
        <v>69.900000000000006</v>
      </c>
    </row>
    <row r="100" spans="1:6" x14ac:dyDescent="0.25">
      <c r="A100" s="32">
        <v>99</v>
      </c>
      <c r="B100" s="31" t="s">
        <v>127</v>
      </c>
      <c r="C100" s="18">
        <v>45441</v>
      </c>
      <c r="D100" s="15">
        <v>2</v>
      </c>
      <c r="E100" s="15">
        <v>99.9</v>
      </c>
      <c r="F100" s="15">
        <f t="shared" si="5"/>
        <v>199.8</v>
      </c>
    </row>
    <row r="101" spans="1:6" x14ac:dyDescent="0.25">
      <c r="A101" s="32">
        <v>100</v>
      </c>
      <c r="B101" s="31" t="s">
        <v>128</v>
      </c>
      <c r="C101" s="18">
        <v>45441</v>
      </c>
      <c r="D101" s="20">
        <v>15</v>
      </c>
      <c r="E101" s="15">
        <v>34.9</v>
      </c>
      <c r="F101" s="20">
        <f t="shared" si="5"/>
        <v>523.5</v>
      </c>
    </row>
    <row r="102" spans="1:6" x14ac:dyDescent="0.25">
      <c r="A102" s="32">
        <v>101</v>
      </c>
      <c r="B102" s="31" t="s">
        <v>129</v>
      </c>
      <c r="C102" s="18">
        <v>45441</v>
      </c>
      <c r="D102" s="20">
        <v>0</v>
      </c>
      <c r="E102" s="58">
        <v>499</v>
      </c>
      <c r="F102" s="20">
        <f t="shared" si="5"/>
        <v>0</v>
      </c>
    </row>
    <row r="103" spans="1:6" x14ac:dyDescent="0.25">
      <c r="A103" s="59">
        <v>102</v>
      </c>
      <c r="B103" s="31" t="s">
        <v>130</v>
      </c>
      <c r="C103" s="18">
        <v>45441</v>
      </c>
      <c r="D103" s="20">
        <v>2</v>
      </c>
      <c r="E103" s="15">
        <v>26.8</v>
      </c>
      <c r="F103" s="20">
        <f t="shared" si="5"/>
        <v>53.6</v>
      </c>
    </row>
    <row r="104" spans="1:6" x14ac:dyDescent="0.25">
      <c r="A104" s="59">
        <v>103</v>
      </c>
      <c r="B104" s="31" t="s">
        <v>131</v>
      </c>
      <c r="C104" s="18">
        <v>45441</v>
      </c>
      <c r="D104" s="20">
        <v>0</v>
      </c>
      <c r="E104" s="15">
        <v>16.2</v>
      </c>
      <c r="F104" s="20">
        <f>PRODUCT(D104,E104)</f>
        <v>0</v>
      </c>
    </row>
    <row r="105" spans="1:6" x14ac:dyDescent="0.25">
      <c r="A105" s="59">
        <v>104</v>
      </c>
      <c r="B105" s="31" t="s">
        <v>132</v>
      </c>
      <c r="C105" s="18">
        <v>45441</v>
      </c>
      <c r="D105" s="15">
        <v>0</v>
      </c>
      <c r="E105" s="15">
        <v>67.400000000000006</v>
      </c>
      <c r="F105" s="15">
        <f t="shared" si="5"/>
        <v>0</v>
      </c>
    </row>
    <row r="106" spans="1:6" x14ac:dyDescent="0.25">
      <c r="A106" s="59">
        <v>105</v>
      </c>
      <c r="B106" s="31" t="s">
        <v>133</v>
      </c>
      <c r="C106" s="18">
        <v>45441</v>
      </c>
      <c r="D106" s="15">
        <v>0</v>
      </c>
      <c r="E106" s="15">
        <v>64.900000000000006</v>
      </c>
      <c r="F106" s="15">
        <f t="shared" si="5"/>
        <v>0</v>
      </c>
    </row>
    <row r="107" spans="1:6" x14ac:dyDescent="0.25">
      <c r="A107" s="32"/>
      <c r="B107" s="31"/>
      <c r="C107" s="18">
        <v>45441</v>
      </c>
      <c r="D107" s="20" t="s">
        <v>48</v>
      </c>
      <c r="E107" s="15"/>
      <c r="F107" s="20">
        <f>SUM(F15:F106)</f>
        <v>6333.2560000000021</v>
      </c>
    </row>
  </sheetData>
  <sortState ref="A2:F63">
    <sortCondition ref="B2"/>
  </sortState>
  <dataConsolidate/>
  <pageMargins left="0.51181102362204722" right="0.51181102362204722" top="0.78740157480314965" bottom="0.78740157480314965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workbookViewId="0">
      <selection activeCell="I6" sqref="I6"/>
    </sheetView>
  </sheetViews>
  <sheetFormatPr defaultRowHeight="15" customHeight="1" x14ac:dyDescent="0.25"/>
  <cols>
    <col min="1" max="1" width="6.7109375" style="32" bestFit="1" customWidth="1"/>
    <col min="2" max="2" width="111.42578125" style="2" customWidth="1"/>
    <col min="3" max="3" width="10.140625" style="27" bestFit="1" customWidth="1"/>
    <col min="4" max="4" width="10" style="27" bestFit="1" customWidth="1"/>
    <col min="5" max="5" width="12.28515625" style="27" bestFit="1" customWidth="1"/>
    <col min="6" max="6" width="11" bestFit="1" customWidth="1"/>
  </cols>
  <sheetData>
    <row r="1" spans="1:6" ht="15" customHeight="1" x14ac:dyDescent="0.25">
      <c r="A1" s="42" t="s">
        <v>0</v>
      </c>
      <c r="B1" s="36" t="s">
        <v>69</v>
      </c>
      <c r="C1" s="24" t="s">
        <v>1</v>
      </c>
      <c r="D1" s="25" t="s">
        <v>73</v>
      </c>
      <c r="E1" s="25" t="s">
        <v>74</v>
      </c>
      <c r="F1" s="8" t="s">
        <v>75</v>
      </c>
    </row>
    <row r="2" spans="1:6" ht="15" customHeight="1" x14ac:dyDescent="0.25">
      <c r="A2" s="43">
        <v>1</v>
      </c>
      <c r="B2" s="37" t="s">
        <v>52</v>
      </c>
      <c r="C2" s="26">
        <v>44834</v>
      </c>
      <c r="D2" s="19">
        <v>2</v>
      </c>
      <c r="E2" s="19">
        <v>63</v>
      </c>
      <c r="F2" s="44">
        <f t="shared" ref="F2:F62" si="0">D2*E2</f>
        <v>126</v>
      </c>
    </row>
    <row r="3" spans="1:6" ht="15" customHeight="1" x14ac:dyDescent="0.25">
      <c r="A3" s="43">
        <f t="shared" ref="A3:A47" si="1">A2+1</f>
        <v>2</v>
      </c>
      <c r="B3" s="38" t="s">
        <v>60</v>
      </c>
      <c r="C3" s="26">
        <v>44834</v>
      </c>
      <c r="D3" s="19">
        <v>2</v>
      </c>
      <c r="E3" s="19">
        <v>29.9</v>
      </c>
      <c r="F3" s="44">
        <f t="shared" si="0"/>
        <v>59.8</v>
      </c>
    </row>
    <row r="4" spans="1:6" ht="15" customHeight="1" x14ac:dyDescent="0.25">
      <c r="A4" s="43">
        <f t="shared" si="1"/>
        <v>3</v>
      </c>
      <c r="B4" s="39" t="s">
        <v>3</v>
      </c>
      <c r="C4" s="26">
        <v>44834</v>
      </c>
      <c r="D4" s="45">
        <v>53</v>
      </c>
      <c r="E4" s="45">
        <v>2.7</v>
      </c>
      <c r="F4" s="44">
        <f t="shared" si="0"/>
        <v>143.10000000000002</v>
      </c>
    </row>
    <row r="5" spans="1:6" ht="15" customHeight="1" x14ac:dyDescent="0.25">
      <c r="A5" s="43">
        <f t="shared" si="1"/>
        <v>4</v>
      </c>
      <c r="B5" s="16" t="s">
        <v>4</v>
      </c>
      <c r="C5" s="26">
        <v>44834</v>
      </c>
      <c r="D5" s="45">
        <v>60</v>
      </c>
      <c r="E5" s="45">
        <v>6.3</v>
      </c>
      <c r="F5" s="44">
        <f t="shared" si="0"/>
        <v>378</v>
      </c>
    </row>
    <row r="6" spans="1:6" ht="15" customHeight="1" x14ac:dyDescent="0.25">
      <c r="A6" s="43">
        <f t="shared" si="1"/>
        <v>5</v>
      </c>
      <c r="B6" s="40" t="s">
        <v>9</v>
      </c>
      <c r="C6" s="26">
        <v>44834</v>
      </c>
      <c r="D6" s="45">
        <v>110</v>
      </c>
      <c r="E6" s="45">
        <v>0.16</v>
      </c>
      <c r="F6" s="44">
        <f t="shared" si="0"/>
        <v>17.600000000000001</v>
      </c>
    </row>
    <row r="7" spans="1:6" ht="15" customHeight="1" x14ac:dyDescent="0.25">
      <c r="A7" s="43">
        <f t="shared" si="1"/>
        <v>6</v>
      </c>
      <c r="B7" s="39" t="s">
        <v>10</v>
      </c>
      <c r="C7" s="26">
        <v>44834</v>
      </c>
      <c r="D7" s="45">
        <v>104</v>
      </c>
      <c r="E7" s="45">
        <v>0.15</v>
      </c>
      <c r="F7" s="44">
        <f t="shared" si="0"/>
        <v>15.6</v>
      </c>
    </row>
    <row r="8" spans="1:6" ht="15" customHeight="1" x14ac:dyDescent="0.25">
      <c r="A8" s="43">
        <f t="shared" si="1"/>
        <v>7</v>
      </c>
      <c r="B8" s="39" t="s">
        <v>53</v>
      </c>
      <c r="C8" s="26">
        <v>44834</v>
      </c>
      <c r="D8" s="45">
        <v>300</v>
      </c>
      <c r="E8" s="45">
        <v>0.13755000000000001</v>
      </c>
      <c r="F8" s="44">
        <f t="shared" si="0"/>
        <v>41.265000000000001</v>
      </c>
    </row>
    <row r="9" spans="1:6" ht="15" customHeight="1" x14ac:dyDescent="0.25">
      <c r="A9" s="43">
        <f t="shared" si="1"/>
        <v>8</v>
      </c>
      <c r="B9" s="39" t="s">
        <v>11</v>
      </c>
      <c r="C9" s="26">
        <v>44834</v>
      </c>
      <c r="D9" s="45">
        <v>1</v>
      </c>
      <c r="E9" s="45">
        <v>42</v>
      </c>
      <c r="F9" s="44">
        <f t="shared" si="0"/>
        <v>42</v>
      </c>
    </row>
    <row r="10" spans="1:6" ht="25.5" x14ac:dyDescent="0.25">
      <c r="A10" s="43">
        <f t="shared" si="1"/>
        <v>9</v>
      </c>
      <c r="B10" s="41" t="s">
        <v>5</v>
      </c>
      <c r="C10" s="26">
        <v>44834</v>
      </c>
      <c r="D10" s="45">
        <v>32</v>
      </c>
      <c r="E10" s="45">
        <v>0.95</v>
      </c>
      <c r="F10" s="44">
        <f t="shared" si="0"/>
        <v>30.4</v>
      </c>
    </row>
    <row r="11" spans="1:6" ht="25.5" x14ac:dyDescent="0.25">
      <c r="A11" s="43">
        <f t="shared" si="1"/>
        <v>10</v>
      </c>
      <c r="B11" s="41" t="s">
        <v>51</v>
      </c>
      <c r="C11" s="26">
        <v>44834</v>
      </c>
      <c r="D11" s="45">
        <v>41</v>
      </c>
      <c r="E11" s="45">
        <v>0.95</v>
      </c>
      <c r="F11" s="44">
        <f t="shared" si="0"/>
        <v>38.949999999999996</v>
      </c>
    </row>
    <row r="12" spans="1:6" x14ac:dyDescent="0.25">
      <c r="A12" s="43">
        <f t="shared" si="1"/>
        <v>11</v>
      </c>
      <c r="B12" s="39" t="s">
        <v>6</v>
      </c>
      <c r="C12" s="26">
        <v>44834</v>
      </c>
      <c r="D12" s="45">
        <v>12</v>
      </c>
      <c r="E12" s="45">
        <v>5.1100000000000003</v>
      </c>
      <c r="F12" s="44">
        <f t="shared" si="0"/>
        <v>61.320000000000007</v>
      </c>
    </row>
    <row r="13" spans="1:6" x14ac:dyDescent="0.25">
      <c r="A13" s="43">
        <f t="shared" si="1"/>
        <v>12</v>
      </c>
      <c r="B13" s="39" t="s">
        <v>7</v>
      </c>
      <c r="C13" s="26">
        <v>44834</v>
      </c>
      <c r="D13" s="45">
        <v>343</v>
      </c>
      <c r="E13" s="45">
        <v>0.45</v>
      </c>
      <c r="F13" s="44">
        <f t="shared" ref="F13:F16" si="2">D13*E13</f>
        <v>154.35</v>
      </c>
    </row>
    <row r="14" spans="1:6" x14ac:dyDescent="0.25">
      <c r="A14" s="43">
        <f t="shared" si="1"/>
        <v>13</v>
      </c>
      <c r="B14" s="39" t="s">
        <v>45</v>
      </c>
      <c r="C14" s="26">
        <v>44834</v>
      </c>
      <c r="D14" s="46">
        <v>1</v>
      </c>
      <c r="E14" s="45">
        <v>69</v>
      </c>
      <c r="F14" s="44">
        <f t="shared" si="2"/>
        <v>69</v>
      </c>
    </row>
    <row r="15" spans="1:6" ht="15" customHeight="1" x14ac:dyDescent="0.25">
      <c r="A15" s="43">
        <f t="shared" si="1"/>
        <v>14</v>
      </c>
      <c r="B15" s="39" t="s">
        <v>46</v>
      </c>
      <c r="C15" s="26">
        <v>44834</v>
      </c>
      <c r="D15" s="46">
        <v>1</v>
      </c>
      <c r="E15" s="45">
        <v>73</v>
      </c>
      <c r="F15" s="44">
        <f t="shared" si="2"/>
        <v>73</v>
      </c>
    </row>
    <row r="16" spans="1:6" ht="15" customHeight="1" x14ac:dyDescent="0.25">
      <c r="A16" s="43">
        <f t="shared" si="1"/>
        <v>15</v>
      </c>
      <c r="B16" s="39" t="s">
        <v>8</v>
      </c>
      <c r="C16" s="26">
        <v>44834</v>
      </c>
      <c r="D16" s="45">
        <v>3</v>
      </c>
      <c r="E16" s="45">
        <v>7.58</v>
      </c>
      <c r="F16" s="44">
        <f t="shared" si="2"/>
        <v>22.740000000000002</v>
      </c>
    </row>
    <row r="17" spans="1:6" ht="15" customHeight="1" x14ac:dyDescent="0.25">
      <c r="A17" s="43">
        <f t="shared" si="1"/>
        <v>16</v>
      </c>
      <c r="B17" s="39" t="s">
        <v>82</v>
      </c>
      <c r="C17" s="26">
        <v>44834</v>
      </c>
      <c r="D17" s="45">
        <v>2</v>
      </c>
      <c r="E17" s="45">
        <v>7.58</v>
      </c>
      <c r="F17" s="44">
        <f t="shared" si="0"/>
        <v>15.16</v>
      </c>
    </row>
    <row r="18" spans="1:6" ht="15" customHeight="1" x14ac:dyDescent="0.25">
      <c r="A18" s="43">
        <f t="shared" si="1"/>
        <v>17</v>
      </c>
      <c r="B18" s="39" t="s">
        <v>64</v>
      </c>
      <c r="C18" s="26">
        <v>44834</v>
      </c>
      <c r="D18" s="45">
        <v>5</v>
      </c>
      <c r="E18" s="45">
        <v>57</v>
      </c>
      <c r="F18" s="44">
        <f t="shared" si="0"/>
        <v>285</v>
      </c>
    </row>
    <row r="19" spans="1:6" ht="15" customHeight="1" x14ac:dyDescent="0.25">
      <c r="A19" s="43">
        <f t="shared" si="1"/>
        <v>18</v>
      </c>
      <c r="B19" s="39" t="s">
        <v>61</v>
      </c>
      <c r="C19" s="26">
        <v>44834</v>
      </c>
      <c r="D19" s="45">
        <v>1</v>
      </c>
      <c r="E19" s="45">
        <v>15.91</v>
      </c>
      <c r="F19" s="44">
        <f t="shared" si="0"/>
        <v>15.91</v>
      </c>
    </row>
    <row r="20" spans="1:6" ht="15" customHeight="1" x14ac:dyDescent="0.25">
      <c r="A20" s="43">
        <f t="shared" si="1"/>
        <v>19</v>
      </c>
      <c r="B20" s="39" t="s">
        <v>13</v>
      </c>
      <c r="C20" s="26">
        <v>44834</v>
      </c>
      <c r="D20" s="45">
        <v>323</v>
      </c>
      <c r="E20" s="45">
        <v>0.3</v>
      </c>
      <c r="F20" s="44">
        <f t="shared" si="0"/>
        <v>96.899999999999991</v>
      </c>
    </row>
    <row r="21" spans="1:6" x14ac:dyDescent="0.25">
      <c r="A21" s="43">
        <f t="shared" si="1"/>
        <v>20</v>
      </c>
      <c r="B21" s="39" t="s">
        <v>40</v>
      </c>
      <c r="C21" s="26">
        <v>44834</v>
      </c>
      <c r="D21" s="45">
        <v>34</v>
      </c>
      <c r="E21" s="45">
        <v>0.43</v>
      </c>
      <c r="F21" s="44">
        <f t="shared" si="0"/>
        <v>14.62</v>
      </c>
    </row>
    <row r="22" spans="1:6" ht="15" customHeight="1" x14ac:dyDescent="0.25">
      <c r="A22" s="43">
        <f t="shared" si="1"/>
        <v>21</v>
      </c>
      <c r="B22" s="39" t="s">
        <v>15</v>
      </c>
      <c r="C22" s="26">
        <v>44834</v>
      </c>
      <c r="D22" s="45">
        <v>70</v>
      </c>
      <c r="E22" s="45">
        <v>0.23599999999999999</v>
      </c>
      <c r="F22" s="44">
        <f t="shared" si="0"/>
        <v>16.52</v>
      </c>
    </row>
    <row r="23" spans="1:6" x14ac:dyDescent="0.25">
      <c r="A23" s="43">
        <f t="shared" si="1"/>
        <v>22</v>
      </c>
      <c r="B23" s="39" t="s">
        <v>16</v>
      </c>
      <c r="C23" s="26">
        <v>44834</v>
      </c>
      <c r="D23" s="45">
        <v>97</v>
      </c>
      <c r="E23" s="45">
        <v>0.45900000000000002</v>
      </c>
      <c r="F23" s="44">
        <f t="shared" si="0"/>
        <v>44.523000000000003</v>
      </c>
    </row>
    <row r="24" spans="1:6" ht="15" customHeight="1" x14ac:dyDescent="0.25">
      <c r="A24" s="43">
        <f t="shared" si="1"/>
        <v>23</v>
      </c>
      <c r="B24" s="39" t="s">
        <v>17</v>
      </c>
      <c r="C24" s="26">
        <v>44834</v>
      </c>
      <c r="D24" s="45">
        <v>80</v>
      </c>
      <c r="E24" s="45">
        <v>1.0620000000000001</v>
      </c>
      <c r="F24" s="44">
        <f t="shared" si="0"/>
        <v>84.960000000000008</v>
      </c>
    </row>
    <row r="25" spans="1:6" ht="15" customHeight="1" x14ac:dyDescent="0.25">
      <c r="A25" s="43">
        <f t="shared" si="1"/>
        <v>24</v>
      </c>
      <c r="B25" s="39" t="s">
        <v>14</v>
      </c>
      <c r="C25" s="26">
        <v>44834</v>
      </c>
      <c r="D25" s="45">
        <v>50</v>
      </c>
      <c r="E25" s="45">
        <v>9.8000000000000004E-2</v>
      </c>
      <c r="F25" s="44">
        <f t="shared" si="0"/>
        <v>4.9000000000000004</v>
      </c>
    </row>
    <row r="26" spans="1:6" ht="15" customHeight="1" x14ac:dyDescent="0.25">
      <c r="A26" s="43">
        <f t="shared" si="1"/>
        <v>25</v>
      </c>
      <c r="B26" s="39" t="s">
        <v>18</v>
      </c>
      <c r="C26" s="26">
        <v>44834</v>
      </c>
      <c r="D26" s="45">
        <v>1</v>
      </c>
      <c r="E26" s="45">
        <v>3.1</v>
      </c>
      <c r="F26" s="44">
        <f t="shared" si="0"/>
        <v>3.1</v>
      </c>
    </row>
    <row r="27" spans="1:6" ht="15" customHeight="1" x14ac:dyDescent="0.25">
      <c r="A27" s="43">
        <f t="shared" si="1"/>
        <v>26</v>
      </c>
      <c r="B27" s="39" t="s">
        <v>19</v>
      </c>
      <c r="C27" s="26">
        <v>44834</v>
      </c>
      <c r="D27" s="45">
        <v>3</v>
      </c>
      <c r="E27" s="45">
        <v>0.8</v>
      </c>
      <c r="F27" s="44">
        <f t="shared" si="0"/>
        <v>2.4000000000000004</v>
      </c>
    </row>
    <row r="28" spans="1:6" ht="15" customHeight="1" x14ac:dyDescent="0.25">
      <c r="A28" s="43">
        <f t="shared" si="1"/>
        <v>27</v>
      </c>
      <c r="B28" s="39" t="s">
        <v>42</v>
      </c>
      <c r="C28" s="26">
        <v>44834</v>
      </c>
      <c r="D28" s="46">
        <v>3</v>
      </c>
      <c r="E28" s="45">
        <v>86</v>
      </c>
      <c r="F28" s="44">
        <f t="shared" si="0"/>
        <v>258</v>
      </c>
    </row>
    <row r="29" spans="1:6" ht="15" customHeight="1" x14ac:dyDescent="0.25">
      <c r="A29" s="43">
        <f t="shared" si="1"/>
        <v>28</v>
      </c>
      <c r="B29" s="39" t="s">
        <v>20</v>
      </c>
      <c r="C29" s="26">
        <v>44834</v>
      </c>
      <c r="D29" s="45">
        <v>16</v>
      </c>
      <c r="E29" s="45">
        <v>9.9499999999999993</v>
      </c>
      <c r="F29" s="44">
        <f t="shared" ref="F29:F46" si="3">D29*E29</f>
        <v>159.19999999999999</v>
      </c>
    </row>
    <row r="30" spans="1:6" ht="15" customHeight="1" x14ac:dyDescent="0.25">
      <c r="A30" s="43">
        <f t="shared" si="1"/>
        <v>29</v>
      </c>
      <c r="B30" s="39" t="s">
        <v>21</v>
      </c>
      <c r="C30" s="26">
        <v>44834</v>
      </c>
      <c r="D30" s="45">
        <v>8</v>
      </c>
      <c r="E30" s="45">
        <v>1.28</v>
      </c>
      <c r="F30" s="44">
        <f t="shared" si="3"/>
        <v>10.24</v>
      </c>
    </row>
    <row r="31" spans="1:6" ht="15" customHeight="1" x14ac:dyDescent="0.25">
      <c r="A31" s="43">
        <f t="shared" si="1"/>
        <v>30</v>
      </c>
      <c r="B31" s="39" t="s">
        <v>81</v>
      </c>
      <c r="C31" s="26">
        <v>44834</v>
      </c>
      <c r="D31" s="46">
        <v>6</v>
      </c>
      <c r="E31" s="45">
        <v>8.4</v>
      </c>
      <c r="F31" s="44">
        <f t="shared" si="3"/>
        <v>50.400000000000006</v>
      </c>
    </row>
    <row r="32" spans="1:6" ht="15" customHeight="1" x14ac:dyDescent="0.25">
      <c r="A32" s="43">
        <f t="shared" si="1"/>
        <v>31</v>
      </c>
      <c r="B32" s="39" t="s">
        <v>38</v>
      </c>
      <c r="C32" s="26">
        <v>44834</v>
      </c>
      <c r="D32" s="45">
        <v>2</v>
      </c>
      <c r="E32" s="45">
        <v>72.7</v>
      </c>
      <c r="F32" s="44">
        <f t="shared" si="3"/>
        <v>145.4</v>
      </c>
    </row>
    <row r="33" spans="1:6" ht="15" customHeight="1" x14ac:dyDescent="0.25">
      <c r="A33" s="43">
        <f t="shared" si="1"/>
        <v>32</v>
      </c>
      <c r="B33" s="39" t="s">
        <v>39</v>
      </c>
      <c r="C33" s="26">
        <v>44834</v>
      </c>
      <c r="D33" s="45">
        <v>1</v>
      </c>
      <c r="E33" s="45">
        <v>16</v>
      </c>
      <c r="F33" s="44">
        <f t="shared" si="3"/>
        <v>16</v>
      </c>
    </row>
    <row r="34" spans="1:6" ht="15" customHeight="1" x14ac:dyDescent="0.25">
      <c r="A34" s="43">
        <f t="shared" si="1"/>
        <v>33</v>
      </c>
      <c r="B34" s="39" t="s">
        <v>23</v>
      </c>
      <c r="C34" s="26">
        <v>44834</v>
      </c>
      <c r="D34" s="45">
        <v>9</v>
      </c>
      <c r="E34" s="45">
        <v>6.45</v>
      </c>
      <c r="F34" s="44">
        <f t="shared" si="3"/>
        <v>58.050000000000004</v>
      </c>
    </row>
    <row r="35" spans="1:6" ht="15" customHeight="1" x14ac:dyDescent="0.25">
      <c r="A35" s="43">
        <f t="shared" si="1"/>
        <v>34</v>
      </c>
      <c r="B35" s="39" t="s">
        <v>24</v>
      </c>
      <c r="C35" s="26">
        <v>44834</v>
      </c>
      <c r="D35" s="45">
        <v>8</v>
      </c>
      <c r="E35" s="45">
        <v>13.68</v>
      </c>
      <c r="F35" s="44">
        <f t="shared" si="3"/>
        <v>109.44</v>
      </c>
    </row>
    <row r="36" spans="1:6" ht="15" customHeight="1" x14ac:dyDescent="0.25">
      <c r="A36" s="43">
        <f t="shared" si="1"/>
        <v>35</v>
      </c>
      <c r="B36" s="39" t="s">
        <v>25</v>
      </c>
      <c r="C36" s="26">
        <v>44834</v>
      </c>
      <c r="D36" s="45">
        <v>47</v>
      </c>
      <c r="E36" s="45">
        <v>0.2</v>
      </c>
      <c r="F36" s="44">
        <f t="shared" si="3"/>
        <v>9.4</v>
      </c>
    </row>
    <row r="37" spans="1:6" ht="15" customHeight="1" x14ac:dyDescent="0.25">
      <c r="A37" s="43">
        <f t="shared" si="1"/>
        <v>36</v>
      </c>
      <c r="B37" s="39" t="s">
        <v>26</v>
      </c>
      <c r="C37" s="26">
        <v>44834</v>
      </c>
      <c r="D37" s="45">
        <v>341</v>
      </c>
      <c r="E37" s="45">
        <v>0.36687500000000001</v>
      </c>
      <c r="F37" s="44">
        <f t="shared" si="3"/>
        <v>125.104375</v>
      </c>
    </row>
    <row r="38" spans="1:6" ht="15" customHeight="1" x14ac:dyDescent="0.25">
      <c r="A38" s="43">
        <f t="shared" si="1"/>
        <v>37</v>
      </c>
      <c r="B38" s="39" t="s">
        <v>27</v>
      </c>
      <c r="C38" s="26">
        <v>44834</v>
      </c>
      <c r="D38" s="45">
        <v>8</v>
      </c>
      <c r="E38" s="45">
        <v>2.14</v>
      </c>
      <c r="F38" s="44">
        <f t="shared" si="3"/>
        <v>17.12</v>
      </c>
    </row>
    <row r="39" spans="1:6" ht="15" customHeight="1" x14ac:dyDescent="0.25">
      <c r="A39" s="43">
        <f t="shared" si="1"/>
        <v>38</v>
      </c>
      <c r="B39" s="39" t="s">
        <v>50</v>
      </c>
      <c r="C39" s="26">
        <v>44834</v>
      </c>
      <c r="D39" s="19">
        <v>36</v>
      </c>
      <c r="E39" s="45">
        <v>1.32</v>
      </c>
      <c r="F39" s="44">
        <f t="shared" si="3"/>
        <v>47.52</v>
      </c>
    </row>
    <row r="40" spans="1:6" ht="15" customHeight="1" x14ac:dyDescent="0.25">
      <c r="A40" s="43">
        <f t="shared" si="1"/>
        <v>39</v>
      </c>
      <c r="B40" s="39" t="s">
        <v>28</v>
      </c>
      <c r="C40" s="26">
        <v>44834</v>
      </c>
      <c r="D40" s="45">
        <v>1</v>
      </c>
      <c r="E40" s="45">
        <v>12.2</v>
      </c>
      <c r="F40" s="44">
        <f t="shared" si="3"/>
        <v>12.2</v>
      </c>
    </row>
    <row r="41" spans="1:6" ht="15" customHeight="1" x14ac:dyDescent="0.25">
      <c r="A41" s="43">
        <f t="shared" si="1"/>
        <v>40</v>
      </c>
      <c r="B41" s="39" t="s">
        <v>41</v>
      </c>
      <c r="C41" s="26">
        <v>44834</v>
      </c>
      <c r="D41" s="46">
        <v>59</v>
      </c>
      <c r="E41" s="45">
        <v>22.52</v>
      </c>
      <c r="F41" s="44">
        <f t="shared" si="3"/>
        <v>1328.68</v>
      </c>
    </row>
    <row r="42" spans="1:6" ht="15" customHeight="1" x14ac:dyDescent="0.25">
      <c r="A42" s="43">
        <f t="shared" si="1"/>
        <v>41</v>
      </c>
      <c r="B42" s="39" t="s">
        <v>34</v>
      </c>
      <c r="C42" s="26">
        <v>44834</v>
      </c>
      <c r="D42" s="45">
        <v>8</v>
      </c>
      <c r="E42" s="45">
        <v>25.1</v>
      </c>
      <c r="F42" s="44">
        <f t="shared" si="3"/>
        <v>200.8</v>
      </c>
    </row>
    <row r="43" spans="1:6" ht="15" customHeight="1" x14ac:dyDescent="0.25">
      <c r="A43" s="43">
        <f t="shared" si="1"/>
        <v>42</v>
      </c>
      <c r="B43" s="39" t="s">
        <v>30</v>
      </c>
      <c r="C43" s="26">
        <v>44834</v>
      </c>
      <c r="D43" s="45">
        <v>20</v>
      </c>
      <c r="E43" s="45">
        <v>0.75</v>
      </c>
      <c r="F43" s="44">
        <f t="shared" si="3"/>
        <v>15</v>
      </c>
    </row>
    <row r="44" spans="1:6" ht="15" customHeight="1" x14ac:dyDescent="0.25">
      <c r="A44" s="43">
        <f t="shared" si="1"/>
        <v>43</v>
      </c>
      <c r="B44" s="39" t="s">
        <v>31</v>
      </c>
      <c r="C44" s="26">
        <v>44834</v>
      </c>
      <c r="D44" s="45">
        <v>30</v>
      </c>
      <c r="E44" s="45">
        <v>2.1</v>
      </c>
      <c r="F44" s="44">
        <f t="shared" si="3"/>
        <v>63</v>
      </c>
    </row>
    <row r="45" spans="1:6" ht="15" customHeight="1" x14ac:dyDescent="0.25">
      <c r="A45" s="43">
        <f t="shared" si="1"/>
        <v>44</v>
      </c>
      <c r="B45" s="39" t="s">
        <v>33</v>
      </c>
      <c r="C45" s="26">
        <v>44834</v>
      </c>
      <c r="D45" s="45">
        <v>200</v>
      </c>
      <c r="E45" s="45">
        <v>0.93279999999999996</v>
      </c>
      <c r="F45" s="44">
        <f t="shared" si="3"/>
        <v>186.56</v>
      </c>
    </row>
    <row r="46" spans="1:6" x14ac:dyDescent="0.25">
      <c r="A46" s="43">
        <f t="shared" si="1"/>
        <v>45</v>
      </c>
      <c r="B46" s="39" t="s">
        <v>29</v>
      </c>
      <c r="C46" s="26">
        <v>44834</v>
      </c>
      <c r="D46" s="45">
        <v>1</v>
      </c>
      <c r="E46" s="45">
        <v>11.8</v>
      </c>
      <c r="F46" s="44">
        <f t="shared" si="3"/>
        <v>11.8</v>
      </c>
    </row>
    <row r="47" spans="1:6" ht="15" customHeight="1" x14ac:dyDescent="0.25">
      <c r="A47" s="43">
        <f t="shared" si="1"/>
        <v>46</v>
      </c>
      <c r="B47" s="39" t="s">
        <v>85</v>
      </c>
      <c r="C47" s="26">
        <v>44834</v>
      </c>
      <c r="D47" s="45">
        <v>80</v>
      </c>
      <c r="E47" s="45">
        <v>1</v>
      </c>
      <c r="F47" s="44">
        <v>200</v>
      </c>
    </row>
    <row r="48" spans="1:6" ht="15" customHeight="1" x14ac:dyDescent="0.25">
      <c r="A48" s="43">
        <v>47</v>
      </c>
      <c r="B48" s="39" t="s">
        <v>84</v>
      </c>
      <c r="C48" s="26">
        <v>44834</v>
      </c>
      <c r="D48" s="45">
        <v>10</v>
      </c>
      <c r="E48" s="45">
        <v>50</v>
      </c>
      <c r="F48" s="44">
        <v>71</v>
      </c>
    </row>
    <row r="49" spans="1:6" ht="15" customHeight="1" x14ac:dyDescent="0.25">
      <c r="A49" s="43">
        <v>48</v>
      </c>
      <c r="B49" s="39" t="s">
        <v>32</v>
      </c>
      <c r="C49" s="26">
        <v>44834</v>
      </c>
      <c r="D49" s="45">
        <v>2</v>
      </c>
      <c r="E49" s="45">
        <v>31.2</v>
      </c>
      <c r="F49" s="44">
        <f t="shared" ref="F49:F61" si="4">D49*E49</f>
        <v>62.4</v>
      </c>
    </row>
    <row r="50" spans="1:6" ht="15" customHeight="1" x14ac:dyDescent="0.25">
      <c r="A50" s="43">
        <v>49</v>
      </c>
      <c r="B50" s="39" t="s">
        <v>83</v>
      </c>
      <c r="C50" s="26">
        <v>44834</v>
      </c>
      <c r="D50" s="45">
        <v>5</v>
      </c>
      <c r="E50" s="45">
        <v>29.9</v>
      </c>
      <c r="F50" s="44">
        <f t="shared" si="4"/>
        <v>149.5</v>
      </c>
    </row>
    <row r="51" spans="1:6" ht="15" customHeight="1" x14ac:dyDescent="0.25">
      <c r="A51" s="43">
        <v>50</v>
      </c>
      <c r="B51" s="39" t="s">
        <v>22</v>
      </c>
      <c r="C51" s="26">
        <v>44834</v>
      </c>
      <c r="D51" s="45">
        <v>4</v>
      </c>
      <c r="E51" s="45">
        <v>1.3</v>
      </c>
      <c r="F51" s="44">
        <f t="shared" si="4"/>
        <v>5.2</v>
      </c>
    </row>
    <row r="52" spans="1:6" ht="15" customHeight="1" x14ac:dyDescent="0.25">
      <c r="A52" s="43">
        <v>51</v>
      </c>
      <c r="B52" s="39" t="s">
        <v>35</v>
      </c>
      <c r="C52" s="26">
        <v>44834</v>
      </c>
      <c r="D52" s="45">
        <v>2</v>
      </c>
      <c r="E52" s="45">
        <v>15</v>
      </c>
      <c r="F52" s="44">
        <f t="shared" si="4"/>
        <v>30</v>
      </c>
    </row>
    <row r="53" spans="1:6" ht="15" customHeight="1" x14ac:dyDescent="0.25">
      <c r="A53" s="43">
        <v>52</v>
      </c>
      <c r="B53" s="39" t="s">
        <v>36</v>
      </c>
      <c r="C53" s="26">
        <v>44834</v>
      </c>
      <c r="D53" s="45">
        <v>2</v>
      </c>
      <c r="E53" s="45">
        <v>5.66</v>
      </c>
      <c r="F53" s="44">
        <f t="shared" si="4"/>
        <v>11.32</v>
      </c>
    </row>
    <row r="54" spans="1:6" ht="15" customHeight="1" x14ac:dyDescent="0.25">
      <c r="A54" s="43">
        <v>53</v>
      </c>
      <c r="B54" s="39" t="s">
        <v>37</v>
      </c>
      <c r="C54" s="26">
        <v>44834</v>
      </c>
      <c r="D54" s="46">
        <v>9</v>
      </c>
      <c r="E54" s="45">
        <v>45.9</v>
      </c>
      <c r="F54" s="44">
        <f t="shared" si="4"/>
        <v>413.09999999999997</v>
      </c>
    </row>
    <row r="55" spans="1:6" ht="15" customHeight="1" x14ac:dyDescent="0.25">
      <c r="A55" s="43">
        <v>54</v>
      </c>
      <c r="B55" s="39" t="s">
        <v>76</v>
      </c>
      <c r="C55" s="26">
        <v>44834</v>
      </c>
      <c r="D55" s="46">
        <v>4</v>
      </c>
      <c r="E55" s="45">
        <v>57.8</v>
      </c>
      <c r="F55" s="44">
        <f t="shared" si="4"/>
        <v>231.2</v>
      </c>
    </row>
    <row r="56" spans="1:6" ht="15" customHeight="1" x14ac:dyDescent="0.25">
      <c r="A56" s="43">
        <v>55</v>
      </c>
      <c r="B56" s="39" t="s">
        <v>87</v>
      </c>
      <c r="C56" s="26">
        <v>44834</v>
      </c>
      <c r="D56" s="46">
        <v>4</v>
      </c>
      <c r="E56" s="45">
        <v>35.299999999999997</v>
      </c>
      <c r="F56" s="44">
        <f t="shared" si="4"/>
        <v>141.19999999999999</v>
      </c>
    </row>
    <row r="57" spans="1:6" ht="15" customHeight="1" x14ac:dyDescent="0.25">
      <c r="A57" s="43">
        <v>56</v>
      </c>
      <c r="B57" s="39" t="s">
        <v>88</v>
      </c>
      <c r="C57" s="26">
        <v>44834</v>
      </c>
      <c r="D57" s="46">
        <v>1</v>
      </c>
      <c r="E57" s="45">
        <v>20.78</v>
      </c>
      <c r="F57" s="44">
        <f t="shared" si="4"/>
        <v>20.78</v>
      </c>
    </row>
    <row r="58" spans="1:6" ht="15" customHeight="1" x14ac:dyDescent="0.25">
      <c r="A58" s="43">
        <v>57</v>
      </c>
      <c r="B58" s="39" t="s">
        <v>57</v>
      </c>
      <c r="C58" s="26">
        <v>44834</v>
      </c>
      <c r="D58" s="46">
        <v>1</v>
      </c>
      <c r="E58" s="45">
        <v>17</v>
      </c>
      <c r="F58" s="44">
        <f t="shared" si="4"/>
        <v>17</v>
      </c>
    </row>
    <row r="59" spans="1:6" ht="15" customHeight="1" x14ac:dyDescent="0.25">
      <c r="A59" s="43">
        <v>58</v>
      </c>
      <c r="B59" s="39" t="s">
        <v>77</v>
      </c>
      <c r="C59" s="26">
        <v>44834</v>
      </c>
      <c r="D59" s="46">
        <v>5</v>
      </c>
      <c r="E59" s="45">
        <v>65.45</v>
      </c>
      <c r="F59" s="44">
        <f t="shared" si="4"/>
        <v>327.25</v>
      </c>
    </row>
    <row r="60" spans="1:6" ht="15" customHeight="1" x14ac:dyDescent="0.25">
      <c r="A60" s="43">
        <v>59</v>
      </c>
      <c r="B60" s="16" t="s">
        <v>78</v>
      </c>
      <c r="C60" s="26">
        <v>44834</v>
      </c>
      <c r="D60" s="19">
        <v>4</v>
      </c>
      <c r="E60" s="47">
        <v>65.45</v>
      </c>
      <c r="F60" s="48">
        <f t="shared" si="4"/>
        <v>261.8</v>
      </c>
    </row>
    <row r="61" spans="1:6" ht="15" customHeight="1" x14ac:dyDescent="0.25">
      <c r="A61" s="43">
        <v>60</v>
      </c>
      <c r="B61" s="49" t="s">
        <v>79</v>
      </c>
      <c r="C61" s="26">
        <v>44834</v>
      </c>
      <c r="D61" s="46">
        <v>5</v>
      </c>
      <c r="E61" s="45">
        <v>65.45</v>
      </c>
      <c r="F61" s="44">
        <f t="shared" si="4"/>
        <v>327.25</v>
      </c>
    </row>
    <row r="62" spans="1:6" ht="15" customHeight="1" x14ac:dyDescent="0.25">
      <c r="A62" s="43">
        <v>61</v>
      </c>
      <c r="B62" s="50" t="s">
        <v>80</v>
      </c>
      <c r="C62" s="26">
        <v>44834</v>
      </c>
      <c r="D62" s="46">
        <v>6</v>
      </c>
      <c r="E62" s="45">
        <v>65.45</v>
      </c>
      <c r="F62" s="44">
        <f t="shared" si="0"/>
        <v>392.70000000000005</v>
      </c>
    </row>
    <row r="63" spans="1:6" ht="15" customHeight="1" x14ac:dyDescent="0.25">
      <c r="A63" s="43">
        <v>62</v>
      </c>
      <c r="B63" s="50" t="s">
        <v>86</v>
      </c>
      <c r="C63" s="26">
        <v>44834</v>
      </c>
      <c r="D63" s="45">
        <v>6</v>
      </c>
      <c r="E63" s="45">
        <v>65.459999999999994</v>
      </c>
      <c r="F63" s="51">
        <v>392.7</v>
      </c>
    </row>
    <row r="64" spans="1:6" x14ac:dyDescent="0.25">
      <c r="A64" s="52" t="s">
        <v>58</v>
      </c>
      <c r="B64" s="50"/>
      <c r="C64" s="26">
        <v>44834</v>
      </c>
      <c r="D64" s="45" t="s">
        <v>48</v>
      </c>
      <c r="E64" s="45"/>
      <c r="F64" s="51">
        <f>SUM(F3:F63)</f>
        <v>7609.4323749999994</v>
      </c>
    </row>
    <row r="69" spans="2:2" ht="15" customHeight="1" x14ac:dyDescent="0.25">
      <c r="B69" s="26"/>
    </row>
  </sheetData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topLeftCell="B1" workbookViewId="0">
      <selection activeCell="B2" sqref="B2"/>
    </sheetView>
  </sheetViews>
  <sheetFormatPr defaultRowHeight="15" x14ac:dyDescent="0.25"/>
  <cols>
    <col min="1" max="1" width="16" customWidth="1"/>
    <col min="2" max="2" width="89.7109375" bestFit="1" customWidth="1"/>
    <col min="3" max="3" width="16.28515625" bestFit="1" customWidth="1"/>
    <col min="4" max="4" width="16.42578125" bestFit="1" customWidth="1"/>
    <col min="5" max="5" width="13.140625" bestFit="1" customWidth="1"/>
    <col min="6" max="6" width="36.7109375" customWidth="1"/>
  </cols>
  <sheetData>
    <row r="1" spans="1:6" x14ac:dyDescent="0.25">
      <c r="A1" s="13" t="s">
        <v>1</v>
      </c>
      <c r="B1" s="13" t="s">
        <v>65</v>
      </c>
      <c r="C1" s="13" t="s">
        <v>2</v>
      </c>
      <c r="D1" s="13" t="s">
        <v>66</v>
      </c>
      <c r="E1" s="13" t="s">
        <v>67</v>
      </c>
      <c r="F1" s="13" t="s">
        <v>70</v>
      </c>
    </row>
    <row r="2" spans="1:6" x14ac:dyDescent="0.25">
      <c r="A2" s="14"/>
      <c r="E2">
        <f>C2*C3</f>
        <v>0</v>
      </c>
    </row>
  </sheetData>
  <dataValidations count="1">
    <dataValidation type="list" allowBlank="1" showInputMessage="1" showErrorMessage="1" sqref="B2:B91">
      <formula1>produtos</formula1>
    </dataValidation>
  </dataValidations>
  <pageMargins left="0.511811024" right="0.511811024" top="0.78740157499999996" bottom="0.78740157499999996" header="0.31496062000000002" footer="0.31496062000000002"/>
  <pageSetup paperSize="9" scale="6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5"/>
  <sheetViews>
    <sheetView workbookViewId="0">
      <selection activeCell="B1" sqref="B1"/>
    </sheetView>
  </sheetViews>
  <sheetFormatPr defaultRowHeight="15" x14ac:dyDescent="0.25"/>
  <cols>
    <col min="1" max="1" width="6.7109375" style="35" bestFit="1" customWidth="1"/>
    <col min="2" max="2" width="101.28515625" style="32" customWidth="1"/>
  </cols>
  <sheetData>
    <row r="1" spans="1:2" ht="18" x14ac:dyDescent="0.25">
      <c r="A1" s="33" t="s">
        <v>0</v>
      </c>
      <c r="B1" s="28" t="s">
        <v>69</v>
      </c>
    </row>
    <row r="2" spans="1:2" ht="15" customHeight="1" x14ac:dyDescent="0.25">
      <c r="A2" s="34">
        <v>1</v>
      </c>
      <c r="B2" s="29" t="s">
        <v>59</v>
      </c>
    </row>
    <row r="3" spans="1:2" ht="15" customHeight="1" x14ac:dyDescent="0.25">
      <c r="A3" s="34">
        <f>A2+1</f>
        <v>2</v>
      </c>
      <c r="B3" s="29" t="s">
        <v>52</v>
      </c>
    </row>
    <row r="4" spans="1:2" ht="15" customHeight="1" x14ac:dyDescent="0.25">
      <c r="A4" s="34">
        <f t="shared" ref="A4:A63" si="0">A3+1</f>
        <v>3</v>
      </c>
      <c r="B4" s="30" t="s">
        <v>60</v>
      </c>
    </row>
    <row r="5" spans="1:2" ht="15" customHeight="1" x14ac:dyDescent="0.25">
      <c r="A5" s="34">
        <f t="shared" si="0"/>
        <v>4</v>
      </c>
      <c r="B5" s="1" t="s">
        <v>3</v>
      </c>
    </row>
    <row r="6" spans="1:2" ht="15.75" customHeight="1" x14ac:dyDescent="0.25">
      <c r="A6" s="34">
        <f t="shared" si="0"/>
        <v>5</v>
      </c>
      <c r="B6" s="1" t="s">
        <v>4</v>
      </c>
    </row>
    <row r="7" spans="1:2" ht="15" customHeight="1" x14ac:dyDescent="0.25">
      <c r="A7" s="34">
        <f t="shared" si="0"/>
        <v>6</v>
      </c>
      <c r="B7" s="3" t="s">
        <v>9</v>
      </c>
    </row>
    <row r="8" spans="1:2" ht="17.25" customHeight="1" x14ac:dyDescent="0.25">
      <c r="A8" s="34">
        <f t="shared" si="0"/>
        <v>7</v>
      </c>
      <c r="B8" s="1" t="s">
        <v>10</v>
      </c>
    </row>
    <row r="9" spans="1:2" ht="15" customHeight="1" x14ac:dyDescent="0.25">
      <c r="A9" s="34">
        <f t="shared" si="0"/>
        <v>8</v>
      </c>
      <c r="B9" s="1" t="s">
        <v>53</v>
      </c>
    </row>
    <row r="10" spans="1:2" ht="15" customHeight="1" x14ac:dyDescent="0.25">
      <c r="A10" s="34">
        <f t="shared" si="0"/>
        <v>9</v>
      </c>
      <c r="B10" s="1" t="s">
        <v>11</v>
      </c>
    </row>
    <row r="11" spans="1:2" ht="30.75" customHeight="1" x14ac:dyDescent="0.25">
      <c r="A11" s="34">
        <f t="shared" si="0"/>
        <v>10</v>
      </c>
      <c r="B11" s="4" t="s">
        <v>5</v>
      </c>
    </row>
    <row r="12" spans="1:2" ht="29.25" customHeight="1" x14ac:dyDescent="0.25">
      <c r="A12" s="34">
        <f t="shared" si="0"/>
        <v>11</v>
      </c>
      <c r="B12" s="4" t="s">
        <v>51</v>
      </c>
    </row>
    <row r="13" spans="1:2" ht="18.75" customHeight="1" x14ac:dyDescent="0.25">
      <c r="A13" s="34">
        <f t="shared" si="0"/>
        <v>12</v>
      </c>
      <c r="B13" s="1" t="s">
        <v>6</v>
      </c>
    </row>
    <row r="14" spans="1:2" ht="15" customHeight="1" x14ac:dyDescent="0.25">
      <c r="A14" s="34">
        <f t="shared" si="0"/>
        <v>13</v>
      </c>
      <c r="B14" s="1" t="s">
        <v>7</v>
      </c>
    </row>
    <row r="15" spans="1:2" ht="15" customHeight="1" x14ac:dyDescent="0.25">
      <c r="A15" s="34">
        <f t="shared" si="0"/>
        <v>14</v>
      </c>
      <c r="B15" s="1" t="s">
        <v>45</v>
      </c>
    </row>
    <row r="16" spans="1:2" ht="15" customHeight="1" x14ac:dyDescent="0.25">
      <c r="A16" s="34">
        <f t="shared" si="0"/>
        <v>15</v>
      </c>
      <c r="B16" s="1" t="s">
        <v>46</v>
      </c>
    </row>
    <row r="17" spans="1:2" ht="15" customHeight="1" x14ac:dyDescent="0.25">
      <c r="A17" s="34">
        <f t="shared" si="0"/>
        <v>16</v>
      </c>
      <c r="B17" s="1" t="s">
        <v>8</v>
      </c>
    </row>
    <row r="18" spans="1:2" ht="15" customHeight="1" x14ac:dyDescent="0.25">
      <c r="A18" s="34">
        <f t="shared" si="0"/>
        <v>17</v>
      </c>
      <c r="B18" s="1" t="s">
        <v>64</v>
      </c>
    </row>
    <row r="19" spans="1:2" ht="15" customHeight="1" x14ac:dyDescent="0.25">
      <c r="A19" s="34">
        <f t="shared" si="0"/>
        <v>18</v>
      </c>
      <c r="B19" s="1" t="s">
        <v>61</v>
      </c>
    </row>
    <row r="20" spans="1:2" ht="30.75" customHeight="1" x14ac:dyDescent="0.25">
      <c r="A20" s="34">
        <f t="shared" si="0"/>
        <v>19</v>
      </c>
      <c r="B20" s="1" t="s">
        <v>12</v>
      </c>
    </row>
    <row r="21" spans="1:2" ht="15" customHeight="1" x14ac:dyDescent="0.25">
      <c r="A21" s="34">
        <f t="shared" si="0"/>
        <v>20</v>
      </c>
      <c r="B21" s="1" t="s">
        <v>13</v>
      </c>
    </row>
    <row r="22" spans="1:2" ht="15" customHeight="1" x14ac:dyDescent="0.25">
      <c r="A22" s="34">
        <f t="shared" si="0"/>
        <v>21</v>
      </c>
      <c r="B22" s="1" t="s">
        <v>40</v>
      </c>
    </row>
    <row r="23" spans="1:2" ht="15" customHeight="1" x14ac:dyDescent="0.25">
      <c r="A23" s="34">
        <f t="shared" si="0"/>
        <v>22</v>
      </c>
      <c r="B23" s="1" t="s">
        <v>15</v>
      </c>
    </row>
    <row r="24" spans="1:2" ht="15" customHeight="1" x14ac:dyDescent="0.25">
      <c r="A24" s="34">
        <f t="shared" si="0"/>
        <v>23</v>
      </c>
      <c r="B24" s="1" t="s">
        <v>16</v>
      </c>
    </row>
    <row r="25" spans="1:2" ht="15" customHeight="1" x14ac:dyDescent="0.25">
      <c r="A25" s="34">
        <f t="shared" si="0"/>
        <v>24</v>
      </c>
      <c r="B25" s="1" t="s">
        <v>17</v>
      </c>
    </row>
    <row r="26" spans="1:2" ht="15" customHeight="1" x14ac:dyDescent="0.25">
      <c r="A26" s="34">
        <f t="shared" si="0"/>
        <v>25</v>
      </c>
      <c r="B26" s="1" t="s">
        <v>14</v>
      </c>
    </row>
    <row r="27" spans="1:2" ht="26.25" customHeight="1" x14ac:dyDescent="0.25">
      <c r="A27" s="34">
        <f t="shared" si="0"/>
        <v>26</v>
      </c>
      <c r="B27" s="1" t="s">
        <v>18</v>
      </c>
    </row>
    <row r="28" spans="1:2" ht="15" customHeight="1" x14ac:dyDescent="0.25">
      <c r="A28" s="34">
        <f t="shared" si="0"/>
        <v>27</v>
      </c>
      <c r="B28" s="1" t="s">
        <v>19</v>
      </c>
    </row>
    <row r="29" spans="1:2" ht="15" customHeight="1" x14ac:dyDescent="0.25">
      <c r="A29" s="34">
        <f t="shared" si="0"/>
        <v>28</v>
      </c>
      <c r="B29" s="1" t="s">
        <v>42</v>
      </c>
    </row>
    <row r="30" spans="1:2" ht="15" customHeight="1" x14ac:dyDescent="0.25">
      <c r="A30" s="34">
        <f t="shared" si="0"/>
        <v>29</v>
      </c>
      <c r="B30" s="1" t="s">
        <v>55</v>
      </c>
    </row>
    <row r="31" spans="1:2" ht="15" customHeight="1" x14ac:dyDescent="0.25">
      <c r="A31" s="34">
        <f t="shared" si="0"/>
        <v>30</v>
      </c>
      <c r="B31" s="1" t="s">
        <v>20</v>
      </c>
    </row>
    <row r="32" spans="1:2" ht="15" customHeight="1" x14ac:dyDescent="0.25">
      <c r="A32" s="34">
        <f t="shared" si="0"/>
        <v>31</v>
      </c>
      <c r="B32" s="1" t="s">
        <v>21</v>
      </c>
    </row>
    <row r="33" spans="1:2" ht="15" customHeight="1" x14ac:dyDescent="0.25">
      <c r="A33" s="34">
        <f t="shared" si="0"/>
        <v>32</v>
      </c>
      <c r="B33" s="1" t="s">
        <v>49</v>
      </c>
    </row>
    <row r="34" spans="1:2" ht="26.25" customHeight="1" x14ac:dyDescent="0.25">
      <c r="A34" s="34">
        <f t="shared" si="0"/>
        <v>33</v>
      </c>
      <c r="B34" s="1" t="s">
        <v>38</v>
      </c>
    </row>
    <row r="35" spans="1:2" ht="15" customHeight="1" x14ac:dyDescent="0.25">
      <c r="A35" s="34">
        <f t="shared" si="0"/>
        <v>34</v>
      </c>
      <c r="B35" s="1" t="s">
        <v>39</v>
      </c>
    </row>
    <row r="36" spans="1:2" ht="15" customHeight="1" x14ac:dyDescent="0.25">
      <c r="A36" s="34">
        <f t="shared" si="0"/>
        <v>35</v>
      </c>
      <c r="B36" s="1" t="s">
        <v>23</v>
      </c>
    </row>
    <row r="37" spans="1:2" ht="15" customHeight="1" x14ac:dyDescent="0.25">
      <c r="A37" s="34">
        <f t="shared" si="0"/>
        <v>36</v>
      </c>
      <c r="B37" s="1" t="s">
        <v>24</v>
      </c>
    </row>
    <row r="38" spans="1:2" ht="15" customHeight="1" x14ac:dyDescent="0.25">
      <c r="A38" s="34">
        <f t="shared" si="0"/>
        <v>37</v>
      </c>
      <c r="B38" s="1" t="s">
        <v>25</v>
      </c>
    </row>
    <row r="39" spans="1:2" ht="15" customHeight="1" x14ac:dyDescent="0.25">
      <c r="A39" s="34">
        <f t="shared" si="0"/>
        <v>38</v>
      </c>
      <c r="B39" s="1" t="s">
        <v>26</v>
      </c>
    </row>
    <row r="40" spans="1:2" ht="26.25" customHeight="1" x14ac:dyDescent="0.25">
      <c r="A40" s="34">
        <f t="shared" si="0"/>
        <v>39</v>
      </c>
      <c r="B40" s="1" t="s">
        <v>27</v>
      </c>
    </row>
    <row r="41" spans="1:2" ht="15" customHeight="1" x14ac:dyDescent="0.25">
      <c r="A41" s="34">
        <f t="shared" si="0"/>
        <v>40</v>
      </c>
      <c r="B41" s="1" t="s">
        <v>50</v>
      </c>
    </row>
    <row r="42" spans="1:2" ht="15" customHeight="1" x14ac:dyDescent="0.25">
      <c r="A42" s="34">
        <f t="shared" si="0"/>
        <v>41</v>
      </c>
      <c r="B42" s="1" t="s">
        <v>28</v>
      </c>
    </row>
    <row r="43" spans="1:2" ht="15" customHeight="1" x14ac:dyDescent="0.25">
      <c r="A43" s="34">
        <f t="shared" si="0"/>
        <v>42</v>
      </c>
      <c r="B43" s="1" t="s">
        <v>41</v>
      </c>
    </row>
    <row r="44" spans="1:2" ht="15" customHeight="1" x14ac:dyDescent="0.25">
      <c r="A44" s="34">
        <f t="shared" si="0"/>
        <v>43</v>
      </c>
      <c r="B44" s="1" t="s">
        <v>34</v>
      </c>
    </row>
    <row r="45" spans="1:2" ht="15" customHeight="1" x14ac:dyDescent="0.25">
      <c r="A45" s="34">
        <f t="shared" si="0"/>
        <v>44</v>
      </c>
      <c r="B45" s="1" t="s">
        <v>30</v>
      </c>
    </row>
    <row r="46" spans="1:2" ht="15" customHeight="1" x14ac:dyDescent="0.25">
      <c r="A46" s="34">
        <f t="shared" si="0"/>
        <v>45</v>
      </c>
      <c r="B46" s="1" t="s">
        <v>31</v>
      </c>
    </row>
    <row r="47" spans="1:2" ht="39" customHeight="1" x14ac:dyDescent="0.25">
      <c r="A47" s="34">
        <f t="shared" si="0"/>
        <v>46</v>
      </c>
      <c r="B47" s="1" t="s">
        <v>33</v>
      </c>
    </row>
    <row r="48" spans="1:2" ht="15" customHeight="1" x14ac:dyDescent="0.25">
      <c r="A48" s="34">
        <f t="shared" si="0"/>
        <v>47</v>
      </c>
      <c r="B48" s="1" t="s">
        <v>29</v>
      </c>
    </row>
    <row r="49" spans="1:2" ht="15" customHeight="1" x14ac:dyDescent="0.25">
      <c r="A49" s="34">
        <f t="shared" si="0"/>
        <v>48</v>
      </c>
      <c r="B49" s="1" t="s">
        <v>54</v>
      </c>
    </row>
    <row r="50" spans="1:2" ht="15" customHeight="1" x14ac:dyDescent="0.25">
      <c r="A50" s="34">
        <f t="shared" si="0"/>
        <v>49</v>
      </c>
      <c r="B50" s="1" t="s">
        <v>63</v>
      </c>
    </row>
    <row r="51" spans="1:2" ht="15" customHeight="1" x14ac:dyDescent="0.25">
      <c r="A51" s="34">
        <f t="shared" si="0"/>
        <v>50</v>
      </c>
      <c r="B51" s="1" t="s">
        <v>32</v>
      </c>
    </row>
    <row r="52" spans="1:2" ht="15" customHeight="1" x14ac:dyDescent="0.25">
      <c r="A52" s="34">
        <f t="shared" si="0"/>
        <v>51</v>
      </c>
      <c r="B52" s="1" t="s">
        <v>22</v>
      </c>
    </row>
    <row r="53" spans="1:2" ht="15" customHeight="1" x14ac:dyDescent="0.25">
      <c r="A53" s="34">
        <f t="shared" si="0"/>
        <v>52</v>
      </c>
      <c r="B53" s="1" t="s">
        <v>35</v>
      </c>
    </row>
    <row r="54" spans="1:2" ht="15" customHeight="1" x14ac:dyDescent="0.25">
      <c r="A54" s="34">
        <f t="shared" si="0"/>
        <v>53</v>
      </c>
      <c r="B54" s="1" t="s">
        <v>62</v>
      </c>
    </row>
    <row r="55" spans="1:2" ht="15" customHeight="1" x14ac:dyDescent="0.25">
      <c r="A55" s="34">
        <f t="shared" si="0"/>
        <v>54</v>
      </c>
      <c r="B55" s="1" t="s">
        <v>36</v>
      </c>
    </row>
    <row r="56" spans="1:2" ht="15" customHeight="1" x14ac:dyDescent="0.25">
      <c r="A56" s="34">
        <f t="shared" si="0"/>
        <v>55</v>
      </c>
      <c r="B56" s="1" t="s">
        <v>37</v>
      </c>
    </row>
    <row r="57" spans="1:2" ht="15" customHeight="1" x14ac:dyDescent="0.25">
      <c r="A57" s="34">
        <f t="shared" si="0"/>
        <v>56</v>
      </c>
      <c r="B57" s="1" t="s">
        <v>43</v>
      </c>
    </row>
    <row r="58" spans="1:2" ht="26.25" customHeight="1" x14ac:dyDescent="0.25">
      <c r="A58" s="34">
        <f t="shared" si="0"/>
        <v>57</v>
      </c>
      <c r="B58" s="1" t="s">
        <v>47</v>
      </c>
    </row>
    <row r="59" spans="1:2" ht="15" customHeight="1" x14ac:dyDescent="0.25">
      <c r="A59" s="34">
        <f t="shared" si="0"/>
        <v>58</v>
      </c>
      <c r="B59" s="1" t="s">
        <v>56</v>
      </c>
    </row>
    <row r="60" spans="1:2" ht="15" customHeight="1" x14ac:dyDescent="0.25">
      <c r="A60" s="34">
        <f t="shared" si="0"/>
        <v>59</v>
      </c>
      <c r="B60" s="1" t="s">
        <v>57</v>
      </c>
    </row>
    <row r="61" spans="1:2" ht="15" customHeight="1" x14ac:dyDescent="0.25">
      <c r="A61" s="34">
        <f t="shared" si="0"/>
        <v>60</v>
      </c>
      <c r="B61" s="1" t="s">
        <v>44</v>
      </c>
    </row>
    <row r="62" spans="1:2" ht="15" customHeight="1" x14ac:dyDescent="0.25">
      <c r="A62" s="34">
        <f t="shared" si="0"/>
        <v>61</v>
      </c>
      <c r="B62" s="1" t="s">
        <v>71</v>
      </c>
    </row>
    <row r="63" spans="1:2" ht="15" customHeight="1" x14ac:dyDescent="0.25">
      <c r="A63" s="34">
        <f t="shared" si="0"/>
        <v>62</v>
      </c>
      <c r="B63" s="31" t="s">
        <v>72</v>
      </c>
    </row>
    <row r="64" spans="1:2" ht="15" customHeight="1" x14ac:dyDescent="0.25">
      <c r="B64" s="31"/>
    </row>
    <row r="65" spans="1:2" ht="15" customHeight="1" x14ac:dyDescent="0.25">
      <c r="A65" s="35" t="s">
        <v>58</v>
      </c>
      <c r="B65" s="3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D2" sqref="D2"/>
    </sheetView>
  </sheetViews>
  <sheetFormatPr defaultRowHeight="15" x14ac:dyDescent="0.25"/>
  <cols>
    <col min="1" max="1" width="15.28515625" customWidth="1"/>
    <col min="2" max="2" width="28" customWidth="1"/>
    <col min="3" max="3" width="100.5703125" bestFit="1" customWidth="1"/>
    <col min="4" max="4" width="16.28515625" bestFit="1" customWidth="1"/>
    <col min="5" max="5" width="28.140625" customWidth="1"/>
  </cols>
  <sheetData>
    <row r="1" spans="1:5" x14ac:dyDescent="0.25">
      <c r="A1" s="13" t="s">
        <v>1</v>
      </c>
      <c r="B1" s="13" t="s">
        <v>68</v>
      </c>
      <c r="C1" s="13" t="s">
        <v>65</v>
      </c>
      <c r="D1" s="13" t="s">
        <v>2</v>
      </c>
      <c r="E1" s="13" t="s">
        <v>70</v>
      </c>
    </row>
    <row r="2" spans="1:5" x14ac:dyDescent="0.25">
      <c r="A2" s="14" t="s">
        <v>138</v>
      </c>
      <c r="C2" t="s">
        <v>139</v>
      </c>
      <c r="D2">
        <v>5</v>
      </c>
      <c r="E2" t="s">
        <v>134</v>
      </c>
    </row>
    <row r="3" spans="1:5" x14ac:dyDescent="0.25">
      <c r="A3" s="14" t="s">
        <v>135</v>
      </c>
      <c r="C3" t="s">
        <v>136</v>
      </c>
      <c r="D3">
        <v>5</v>
      </c>
      <c r="E3" t="s">
        <v>137</v>
      </c>
    </row>
  </sheetData>
  <dataValidations count="2">
    <dataValidation type="list" allowBlank="1" showInputMessage="1" showErrorMessage="1" sqref="C1:C1048576">
      <formula1>produtos</formula1>
    </dataValidation>
    <dataValidation type="list" allowBlank="1" showInputMessage="1" showErrorMessage="1" sqref="B1:B1048576">
      <formula1>LOCAL</formula1>
    </dataValidation>
  </dataValidation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" width="33" customWidth="1"/>
  </cols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9</vt:i4>
      </vt:variant>
    </vt:vector>
  </HeadingPairs>
  <TitlesOfParts>
    <vt:vector size="15" baseType="lpstr">
      <vt:lpstr>SALDO INICIAL</vt:lpstr>
      <vt:lpstr>saldo final</vt:lpstr>
      <vt:lpstr>entradas de material</vt:lpstr>
      <vt:lpstr>MATERIAL</vt:lpstr>
      <vt:lpstr>saida de material</vt:lpstr>
      <vt:lpstr>LOCAL</vt:lpstr>
      <vt:lpstr>LOCAL</vt:lpstr>
      <vt:lpstr>produtos</vt:lpstr>
      <vt:lpstr>QUANTENT</vt:lpstr>
      <vt:lpstr>quantientra</vt:lpstr>
      <vt:lpstr>QUANTINI</vt:lpstr>
      <vt:lpstr>quantinic</vt:lpstr>
      <vt:lpstr>QUANTSAID</vt:lpstr>
      <vt:lpstr>quantsaida</vt:lpstr>
      <vt:lpstr>TOTINI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Cintia</cp:lastModifiedBy>
  <cp:lastPrinted>2024-08-16T16:21:33Z</cp:lastPrinted>
  <dcterms:created xsi:type="dcterms:W3CDTF">2016-04-27T11:18:54Z</dcterms:created>
  <dcterms:modified xsi:type="dcterms:W3CDTF">2024-08-16T16:26:13Z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39bc8457-23cb-4863-a4a4-87e7d66b9aac</vt:lpwstr>
  </property>
</Properties>
</file>